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45" windowWidth="19440" windowHeight="1176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Kalakalp!$A$234</definedName>
    <definedName name="page191" localSheetId="0">Kalakalp!#REF!</definedName>
    <definedName name="page193" localSheetId="0">Kalakalp!#REF!</definedName>
    <definedName name="page195" localSheetId="0">Kalakalp!$A$293</definedName>
    <definedName name="page197" localSheetId="0">Kalakalp!#REF!</definedName>
    <definedName name="page199" localSheetId="0">Kalakalp!$A$328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Kalakalp!$A$1:$M$357</definedName>
    <definedName name="_xlnm.Print_Titles" localSheetId="0">Kalakalp!$51:$51</definedName>
  </definedNames>
  <calcPr calcId="124519" calcOnSave="0"/>
  <extLst>
    <ext xmlns:mx="http://schemas.microsoft.com/office/mac/excel/2008/main" uri="{7523E5D3-25F3-A5E0-1632-64F254C22452}">
      <mx:ArchID Flags="2"/>
    </ext>
  </extLst>
</workbook>
</file>

<file path=xl/calcChain.xml><?xml version="1.0" encoding="utf-8"?>
<calcChain xmlns="http://schemas.openxmlformats.org/spreadsheetml/2006/main">
  <c r="H175" i="2"/>
  <c r="H77" l="1"/>
  <c r="H53"/>
  <c r="H181"/>
  <c r="I181"/>
  <c r="J181"/>
  <c r="K181"/>
  <c r="L181"/>
  <c r="H59"/>
  <c r="H65"/>
  <c r="H71"/>
  <c r="H83"/>
  <c r="H89"/>
  <c r="H95"/>
  <c r="H101"/>
  <c r="H107"/>
  <c r="H114"/>
  <c r="H120"/>
  <c r="H126"/>
  <c r="H132"/>
  <c r="H138"/>
  <c r="H144"/>
  <c r="H150"/>
  <c r="H156"/>
  <c r="H162"/>
  <c r="H168"/>
  <c r="H297"/>
  <c r="H303"/>
  <c r="H309"/>
  <c r="H315"/>
  <c r="H321"/>
  <c r="H187"/>
  <c r="H193"/>
  <c r="H199"/>
  <c r="H205"/>
  <c r="H211"/>
  <c r="H217"/>
  <c r="H223"/>
  <c r="H229"/>
  <c r="H236"/>
  <c r="H242"/>
  <c r="H248"/>
  <c r="H254"/>
  <c r="H260"/>
  <c r="H266"/>
  <c r="H272"/>
  <c r="H278"/>
  <c r="H284"/>
  <c r="H290"/>
  <c r="H328"/>
  <c r="H334"/>
  <c r="H340"/>
  <c r="H346"/>
  <c r="H352"/>
  <c r="H17" l="1"/>
  <c r="B27"/>
  <c r="H27"/>
  <c r="E17"/>
  <c r="B17"/>
  <c r="E27"/>
  <c r="D6" l="1"/>
</calcChain>
</file>

<file path=xl/sharedStrings.xml><?xml version="1.0" encoding="utf-8"?>
<sst xmlns="http://schemas.openxmlformats.org/spreadsheetml/2006/main" count="1134" uniqueCount="890">
  <si>
    <t>Criteria</t>
  </si>
  <si>
    <t>Assessment Method</t>
  </si>
  <si>
    <t>Means of Verification</t>
  </si>
  <si>
    <t>Compliance</t>
  </si>
  <si>
    <t>A1.1</t>
  </si>
  <si>
    <t>A.</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</si>
  <si>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</si>
  <si>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</si>
  <si>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</si>
  <si>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</si>
  <si>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</si>
  <si>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</si>
  <si>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</si>
  <si>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</si>
  <si>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</si>
  <si>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</si>
  <si>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</si>
  <si>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</si>
  <si>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</si>
  <si>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</si>
  <si>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</si>
  <si>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</si>
  <si>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Observe for the presence of stray animals such as dogs, cats, cattle, pigs, etc. within the premises. Also discuss with the facility staff.</t>
  </si>
  <si>
    <t>Cattle-trap is installed at the entrance</t>
  </si>
  <si>
    <t>Check at the entrance of facility that cattle trap has been provided. Also look at the breach, if any, in the boundary wall</t>
  </si>
  <si>
    <t>Pest Control Measures are implemented in the facility</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</si>
  <si>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</si>
  <si>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</si>
  <si>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</si>
  <si>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</si>
  <si>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</si>
  <si>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HOSPITAL / FACILITY UPKEEP</t>
  </si>
  <si>
    <t>Facility’s front area is landscaped</t>
  </si>
  <si>
    <t>Frontage of the facility has been maintained with grass beds, trees, Garden, etc. and it has an aesthetic appearance</t>
  </si>
  <si>
    <t>Green Areas/ Parks/ Open spaces are well maintained</t>
  </si>
  <si>
    <t>A2.3</t>
  </si>
  <si>
    <t>A2.4</t>
  </si>
  <si>
    <t>A 2.5</t>
  </si>
  <si>
    <t>Provision of Herbal Garden</t>
  </si>
  <si>
    <t>A3</t>
  </si>
  <si>
    <t>Maintenance of Open Areas</t>
  </si>
  <si>
    <t>A3.1</t>
  </si>
  <si>
    <t>A3.2</t>
  </si>
  <si>
    <t>A 3.3</t>
  </si>
  <si>
    <t>OB/ SI</t>
  </si>
  <si>
    <t>A3.4</t>
  </si>
  <si>
    <t>A3.5</t>
  </si>
  <si>
    <t>A4</t>
  </si>
  <si>
    <t>A4.1</t>
  </si>
  <si>
    <t>A4.2</t>
  </si>
  <si>
    <t>A4.3</t>
  </si>
  <si>
    <t>A4.4</t>
  </si>
  <si>
    <t>A 4.5</t>
  </si>
  <si>
    <t>A5</t>
  </si>
  <si>
    <t>Infrastructure Maintenance</t>
  </si>
  <si>
    <t>A5.1</t>
  </si>
  <si>
    <t>A5.2</t>
  </si>
  <si>
    <t>A5.3</t>
  </si>
  <si>
    <t>A5.4</t>
  </si>
  <si>
    <t>A.5.5</t>
  </si>
  <si>
    <t>A6</t>
  </si>
  <si>
    <t>Illumination</t>
  </si>
  <si>
    <t>A6.1</t>
  </si>
  <si>
    <t>A6.2</t>
  </si>
  <si>
    <t>A6.3</t>
  </si>
  <si>
    <t>A6.4</t>
  </si>
  <si>
    <t>A6.5</t>
  </si>
  <si>
    <t>Use of energy efficient bulbs</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</si>
  <si>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</si>
  <si>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</si>
  <si>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</si>
  <si>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</si>
  <si>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</si>
  <si>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</si>
  <si>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</si>
  <si>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</si>
  <si>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</si>
  <si>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</si>
  <si>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</si>
  <si>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</si>
  <si>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</si>
  <si>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</si>
  <si>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</si>
  <si>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</si>
  <si>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</si>
  <si>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</si>
  <si>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</si>
  <si>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</si>
  <si>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A9.4</t>
  </si>
  <si>
    <t>SI/OB</t>
  </si>
  <si>
    <t>A 9.5</t>
  </si>
  <si>
    <t>A10</t>
  </si>
  <si>
    <t>Work Place Management</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</si>
  <si>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</si>
  <si>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</si>
  <si>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</si>
  <si>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</si>
  <si>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</si>
  <si>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</si>
  <si>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</si>
  <si>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</si>
  <si>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</si>
  <si>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</si>
  <si>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</si>
  <si>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</si>
  <si>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</si>
  <si>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</si>
  <si>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</si>
  <si>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</si>
  <si>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</si>
  <si>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</si>
  <si>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</si>
  <si>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</si>
  <si>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</si>
  <si>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Cleanliness of Procedure Areas</t>
  </si>
  <si>
    <t>B3.1</t>
  </si>
  <si>
    <t>B3.2</t>
  </si>
  <si>
    <t>B3.3</t>
  </si>
  <si>
    <t>B3.4</t>
  </si>
  <si>
    <t>B3.5</t>
  </si>
  <si>
    <t>B4</t>
  </si>
  <si>
    <t>Cleanliness of Ambulatory Area (OPD, Emergency, Lab)</t>
  </si>
  <si>
    <t>B4.1</t>
  </si>
  <si>
    <t>B4.2</t>
  </si>
  <si>
    <t>B4.3</t>
  </si>
  <si>
    <t>B4.4</t>
  </si>
  <si>
    <t>B4.5</t>
  </si>
  <si>
    <t>B5</t>
  </si>
  <si>
    <t>Cleanliness of Auxiliary Areas</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</si>
  <si>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</si>
  <si>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</si>
  <si>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</si>
  <si>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</si>
  <si>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</si>
  <si>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</si>
  <si>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</si>
  <si>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</si>
  <si>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</si>
  <si>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</si>
  <si>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</si>
  <si>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</si>
  <si>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</si>
  <si>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</si>
  <si>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</si>
  <si>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</si>
  <si>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</si>
  <si>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</si>
  <si>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</si>
  <si>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</si>
  <si>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</si>
  <si>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</si>
  <si>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</si>
  <si>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</si>
  <si>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</si>
  <si>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</si>
  <si>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</si>
  <si>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</si>
  <si>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</si>
  <si>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</si>
  <si>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</si>
  <si>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</si>
  <si>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</si>
  <si>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</si>
  <si>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</si>
  <si>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</si>
  <si>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</si>
  <si>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</si>
  <si>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</si>
  <si>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</si>
  <si>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</si>
  <si>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</si>
  <si>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</si>
  <si>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</si>
  <si>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</si>
  <si>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</si>
  <si>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C1.1</t>
  </si>
  <si>
    <t>C1.2</t>
  </si>
  <si>
    <t>C1.3</t>
  </si>
  <si>
    <t>C1.4</t>
  </si>
  <si>
    <t>C1.5</t>
  </si>
  <si>
    <t>SI</t>
  </si>
  <si>
    <t>C2</t>
  </si>
  <si>
    <t>C2.1</t>
  </si>
  <si>
    <t>C2.2</t>
  </si>
  <si>
    <t>C2.3</t>
  </si>
  <si>
    <t>C2.4</t>
  </si>
  <si>
    <t>C2.5</t>
  </si>
  <si>
    <t>Internal Roads, Pathways, waiting area, etc. are uneven and clean</t>
  </si>
  <si>
    <t>Check that pathways, corridors, courtyards, waiting area, etc. are clean and land landscaped.</t>
  </si>
  <si>
    <t>Gardens/ green area are secured with fence</t>
  </si>
  <si>
    <t>Barricades, fence, wire mesh, Railings, Gates, etc. have been provided for the green area.</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</si>
  <si>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</si>
  <si>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</si>
  <si>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</si>
  <si>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</si>
  <si>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</si>
  <si>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</si>
  <si>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</si>
  <si>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</si>
  <si>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</si>
  <si>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</si>
  <si>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</si>
  <si>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</si>
  <si>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</si>
  <si>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</si>
  <si>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</si>
  <si>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</si>
  <si>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All signages (directional &amp; departmental) are in local language and follow uniform colour scheme.</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</si>
  <si>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</si>
  <si>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</si>
  <si>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</si>
  <si>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</si>
  <si>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</si>
  <si>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</si>
  <si>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</si>
  <si>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</si>
  <si>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</si>
  <si>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</si>
  <si>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</si>
  <si>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</si>
  <si>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</si>
  <si>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</si>
  <si>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</si>
  <si>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</si>
  <si>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</si>
  <si>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</si>
  <si>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</si>
  <si>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</si>
  <si>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</si>
  <si>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</si>
  <si>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</si>
  <si>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</si>
  <si>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Check if unused articles, and old records are kept in the Labourroom, OT, Injection room, Dressing room etc.</t>
  </si>
  <si>
    <t>Hospital has demarcated space for keeping condemned junk material</t>
  </si>
  <si>
    <t>Hospital has documented and implemented Condemnation policy</t>
  </si>
  <si>
    <t>Water supply is adequate in Quantity &amp; Quality</t>
  </si>
  <si>
    <t>Check the quantity of water including reservoir and record of its quality</t>
  </si>
  <si>
    <t>Water supply system is maintained in the Hospital</t>
  </si>
  <si>
    <t>Check for leaking taps, pipes, over-flowing tanks and dysfunctional cisterns</t>
  </si>
  <si>
    <t>There is a system of periodical inspection for water wastage</t>
  </si>
  <si>
    <t>Check if staff have been assigned duty for periodical inspection of leaking taps, etc.</t>
  </si>
  <si>
    <t>Hospital promotes water conservation</t>
  </si>
  <si>
    <t>Hospital has a functional rain water harvesting system</t>
  </si>
  <si>
    <t>Check if Hospital Infrastructure and drain system are fitted with rain water harvesting system with sufficient storage capacity</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</si>
  <si>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</si>
  <si>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</si>
  <si>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</si>
  <si>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</si>
  <si>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</si>
  <si>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</si>
  <si>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</si>
  <si>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</si>
  <si>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</si>
  <si>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</si>
  <si>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</si>
  <si>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</si>
  <si>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</si>
  <si>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</si>
  <si>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</si>
  <si>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</si>
  <si>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</si>
  <si>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</si>
  <si>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</si>
  <si>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</si>
  <si>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</si>
  <si>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</si>
  <si>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</si>
  <si>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</si>
  <si>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</si>
  <si>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</si>
  <si>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</si>
  <si>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</si>
  <si>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</si>
  <si>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</si>
  <si>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</si>
  <si>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</si>
  <si>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</si>
  <si>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</si>
  <si>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</si>
  <si>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</si>
  <si>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</si>
  <si>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</si>
  <si>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</si>
  <si>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</si>
  <si>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</si>
  <si>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</si>
  <si>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</si>
  <si>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Availability of Detergent Disinfectant solution / Hospital Grade Phenyl for Cleaning purpose</t>
  </si>
  <si>
    <t>Check for good quality Hospital cleaning solution preferably a ISI mark. Composition and concentration of solution is written on label. Check with cleaning staff if they are getting adequate supply. Verify the consumption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</si>
  <si>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</si>
  <si>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</si>
  <si>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</si>
  <si>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Buckets and carts for Mopping</t>
  </si>
  <si>
    <t>Check if adequate numbers of Buckets and carts are available. General and critical areas should have separate bucket and carts.</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</si>
  <si>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</si>
  <si>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</si>
  <si>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</si>
  <si>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</si>
  <si>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</si>
  <si>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</si>
  <si>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</si>
  <si>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</si>
  <si>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</si>
  <si>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</si>
  <si>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Patient Care Areas</t>
  </si>
  <si>
    <t>Check that Housekeeping Checklist is displayed in OPD, IPD, Lab, etc. Check Housekeeping records if checklists are daily updated for at least last one month</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</si>
  <si>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</si>
  <si>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</si>
  <si>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</si>
  <si>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</si>
  <si>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</si>
  <si>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</si>
  <si>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that the drains haveadequate slope and there is no accumulation of water or debris in it</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</si>
  <si>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</si>
  <si>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</si>
  <si>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</si>
  <si>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</si>
  <si>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</si>
  <si>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</si>
  <si>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Biomedical waste bins are covered</t>
  </si>
  <si>
    <t>Transportation of biomedical waste is done in closed container/trolley</t>
  </si>
  <si>
    <t>C3</t>
  </si>
  <si>
    <t>Sharp Management</t>
  </si>
  <si>
    <t>C3.1</t>
  </si>
  <si>
    <t>C3.3</t>
  </si>
  <si>
    <t>C3.4</t>
  </si>
  <si>
    <t>C4</t>
  </si>
  <si>
    <t>Storage of Biomedical Waste</t>
  </si>
  <si>
    <t>C4.1</t>
  </si>
  <si>
    <t>C4.2</t>
  </si>
  <si>
    <t>C4.3</t>
  </si>
  <si>
    <t>C4.4</t>
  </si>
  <si>
    <t>C4.5</t>
  </si>
  <si>
    <t>No Biomedical waste is stored for more than 48 Hours</t>
  </si>
  <si>
    <t>C5</t>
  </si>
  <si>
    <t>Disposal of Biomedical waste</t>
  </si>
  <si>
    <t>C5.1</t>
  </si>
  <si>
    <t>C5.2</t>
  </si>
  <si>
    <t>C5.3</t>
  </si>
  <si>
    <t>C5.4</t>
  </si>
  <si>
    <t>C5.5</t>
  </si>
  <si>
    <t>C6</t>
  </si>
  <si>
    <t>Management Hazardous Waste</t>
  </si>
  <si>
    <t>C6.1</t>
  </si>
  <si>
    <t>C6.2</t>
  </si>
  <si>
    <t>C6.3</t>
  </si>
  <si>
    <t>C6.4</t>
  </si>
  <si>
    <t>Should not be drained in sewage untreated</t>
  </si>
  <si>
    <t>C7</t>
  </si>
  <si>
    <t>Solid General Waste Management</t>
  </si>
  <si>
    <t>C7.1</t>
  </si>
  <si>
    <t>C7.2</t>
  </si>
  <si>
    <t>C7.3</t>
  </si>
  <si>
    <t>C7.4</t>
  </si>
  <si>
    <t>C7.5</t>
  </si>
  <si>
    <t>OB/SI/ RR</t>
  </si>
  <si>
    <t>C8</t>
  </si>
  <si>
    <t>Liquid Waste Management</t>
  </si>
  <si>
    <t>C8.1</t>
  </si>
  <si>
    <t>C8.2</t>
  </si>
  <si>
    <t>C8.3</t>
  </si>
  <si>
    <t>C8.4</t>
  </si>
  <si>
    <t>C8.5</t>
  </si>
  <si>
    <t>C9</t>
  </si>
  <si>
    <t>Equipment and Supplies for Bio Medical Waste Management</t>
  </si>
  <si>
    <t>C9.1</t>
  </si>
  <si>
    <t>C9.2</t>
  </si>
  <si>
    <t>C9.3</t>
  </si>
  <si>
    <t>C9.4</t>
  </si>
  <si>
    <t>C9.5</t>
  </si>
  <si>
    <t>Availability of Needle/ Hub cutter and puncture proof boxes</t>
  </si>
  <si>
    <t>At each point of generation of sharp waste</t>
  </si>
  <si>
    <t>Availability of trolleys for waste collection and transportation</t>
  </si>
  <si>
    <t>C10</t>
  </si>
  <si>
    <t>Statuary Compliances</t>
  </si>
  <si>
    <t>C10.1</t>
  </si>
  <si>
    <t>RR</t>
  </si>
  <si>
    <t>C10.2</t>
  </si>
  <si>
    <t>C10.3</t>
  </si>
  <si>
    <t>C10.4</t>
  </si>
  <si>
    <t>C10.5</t>
  </si>
  <si>
    <t>D</t>
  </si>
  <si>
    <t>Infection Control</t>
  </si>
  <si>
    <t>D1</t>
  </si>
  <si>
    <t>Hand Hygiene</t>
  </si>
  <si>
    <t>D1.1</t>
  </si>
  <si>
    <t>Availability of Sink and running water at point of use</t>
  </si>
  <si>
    <t>Check for washbasin with functional tap, soap and running water availability at all points of use including nursing stations,OPD clinics, OT, labour room etc.</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</si>
  <si>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</si>
  <si>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</si>
  <si>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</si>
  <si>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</si>
  <si>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</si>
  <si>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</si>
  <si>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</si>
  <si>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</si>
  <si>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Availability of Alcohol Based hand rub</t>
  </si>
  <si>
    <t>Check for availability alcohol based hand-rub. Ask staff about its regular supply</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</si>
  <si>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</si>
  <si>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</si>
  <si>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</si>
  <si>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</si>
  <si>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</si>
  <si>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</si>
  <si>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</si>
  <si>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</si>
  <si>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</si>
  <si>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</si>
  <si>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</si>
  <si>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</si>
  <si>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</si>
  <si>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</si>
  <si>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</si>
  <si>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</si>
  <si>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</si>
  <si>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</si>
  <si>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</si>
  <si>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</si>
  <si>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</si>
  <si>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</si>
  <si>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</si>
  <si>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</si>
  <si>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</si>
  <si>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</si>
  <si>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</si>
  <si>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</si>
  <si>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</si>
  <si>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</si>
  <si>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</si>
  <si>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</si>
  <si>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</si>
  <si>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</si>
  <si>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</si>
  <si>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</si>
  <si>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</si>
  <si>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</si>
  <si>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</si>
  <si>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</si>
  <si>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</si>
  <si>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</si>
  <si>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</si>
  <si>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</si>
  <si>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</si>
  <si>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</si>
  <si>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</si>
  <si>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</si>
  <si>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</si>
  <si>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</si>
  <si>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</si>
  <si>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</si>
  <si>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</si>
  <si>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</si>
  <si>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</si>
  <si>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Check autoclaving records for use of sterilization indicators (signal Loc)</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</si>
  <si>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</si>
  <si>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</si>
  <si>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</si>
  <si>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</si>
  <si>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</si>
  <si>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</si>
  <si>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</si>
  <si>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</si>
  <si>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</si>
  <si>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</si>
  <si>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</si>
  <si>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</si>
  <si>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</si>
  <si>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</si>
  <si>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</si>
  <si>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</si>
  <si>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</si>
  <si>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</si>
  <si>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</si>
  <si>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</si>
  <si>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</si>
  <si>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</si>
  <si>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</si>
  <si>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</si>
  <si>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</si>
  <si>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</si>
  <si>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</si>
  <si>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</si>
  <si>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</si>
  <si>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</si>
  <si>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</si>
  <si>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</si>
  <si>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</si>
  <si>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</si>
  <si>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</si>
  <si>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</si>
  <si>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</si>
  <si>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</si>
  <si>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</si>
  <si>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</si>
  <si>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</si>
  <si>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</si>
  <si>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</si>
  <si>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</si>
  <si>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</si>
  <si>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</si>
  <si>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</si>
  <si>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</si>
  <si>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</si>
  <si>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Regular Medical check- ups of food handlers and housekeeping staff</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</si>
  <si>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</si>
  <si>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</si>
  <si>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</si>
  <si>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</si>
  <si>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</si>
  <si>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</si>
  <si>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</si>
  <si>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</si>
  <si>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</si>
  <si>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</si>
  <si>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</si>
  <si>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</si>
  <si>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</si>
  <si>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</si>
  <si>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</si>
  <si>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</si>
  <si>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</si>
  <si>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</si>
  <si>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</si>
  <si>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</si>
  <si>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</si>
  <si>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Carbolization of OT and Labour Room</t>
  </si>
  <si>
    <t>OT and Labour room are carbolized daily</t>
  </si>
  <si>
    <t>D10.5</t>
  </si>
  <si>
    <t>General and patient traffic are segregated in Hospitals</t>
  </si>
  <si>
    <t>E</t>
  </si>
  <si>
    <t>SUPPORT SERVICES</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</si>
  <si>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</si>
  <si>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</si>
  <si>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</si>
  <si>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</si>
  <si>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</si>
  <si>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</si>
  <si>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</si>
  <si>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</si>
  <si>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</si>
  <si>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</si>
  <si>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</si>
  <si>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</si>
  <si>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</si>
  <si>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</si>
  <si>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</si>
  <si>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</si>
  <si>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</si>
  <si>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</si>
  <si>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</si>
  <si>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</si>
  <si>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</si>
  <si>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</si>
  <si>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</si>
  <si>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</si>
  <si>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</si>
  <si>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</si>
  <si>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</si>
  <si>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</si>
  <si>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</si>
  <si>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</si>
  <si>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</si>
  <si>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</si>
  <si>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</si>
  <si>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</si>
  <si>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Water is available for hand- washing, OT, Labour Room, Wards, Patients’ toilet &amp; bath,waiting area.</t>
  </si>
  <si>
    <t>E3</t>
  </si>
  <si>
    <t>Kitchen Services</t>
  </si>
  <si>
    <t>E3.1</t>
  </si>
  <si>
    <t>E3.2</t>
  </si>
  <si>
    <t>E3.3</t>
  </si>
  <si>
    <t>E3.5</t>
  </si>
  <si>
    <t>Hospital kitchen is located in a separate building, away from patient care area and functions meticulously</t>
  </si>
  <si>
    <t>The Hospital kitchen is functional in a separate building with proper lay out. Cooking takes place on LPG/ PNG. No fire wood is used. Kitchen waste is collected separately and not mixed with the Biomedical waste.</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</si>
  <si>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</si>
  <si>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</si>
  <si>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The Kitchen is smoke-free and fly-proofed</t>
  </si>
  <si>
    <t>Staff observes meticulous personal hygiene</t>
  </si>
  <si>
    <t>Check that the Staff uses cap and kitchen dress,while cooking. Nails &amp; hair are trimmed.Ill staff is not allowed to work in kitchen. Toilet facilities are available for the staff. Nail brush is available.</t>
  </si>
  <si>
    <t>E3.4</t>
  </si>
  <si>
    <t>Food to patients is distributed through covered trolleys and patients utensils are not dented or chipped - off</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</si>
  <si>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</si>
  <si>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</si>
  <si>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</si>
  <si>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</si>
  <si>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</si>
  <si>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</si>
  <si>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</si>
  <si>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</si>
  <si>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</si>
  <si>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</si>
  <si>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</si>
  <si>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</si>
  <si>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</si>
  <si>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Security personal reprimands attendants,who found indulging into unhygienic behaviour - spitting, open field urination &amp; defecation, etc.</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</si>
  <si>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</si>
  <si>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</si>
  <si>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</si>
  <si>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</si>
  <si>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</si>
  <si>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</si>
  <si>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</si>
  <si>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</si>
  <si>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</si>
  <si>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</si>
  <si>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Please check contract document of all out-sourced services</t>
  </si>
  <si>
    <t>The Contract has well defined measurable deliverables</t>
  </si>
  <si>
    <t>Check the contract documents to see, whether the deliverables of the out-sourced organisation have been well defined in termof the work to be done and how it would be verified</t>
  </si>
  <si>
    <t>The contract has penalty clause and it has been evoked in the event of non- performance or sub-standard performance</t>
  </si>
  <si>
    <t>RR/ SI/Interview with vendor</t>
  </si>
  <si>
    <t>Look for the penalty clause in the contract and how often it has been used</t>
  </si>
  <si>
    <t>Services provided by the out-sourced organisation are measured periodically and performance evaluation is formally recorded.</t>
  </si>
  <si>
    <t>There is defined time-line for release of payment to the contractors for the services delivered by the organisation.</t>
  </si>
  <si>
    <t>RR/Interview with vendor</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</si>
  <si>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</si>
  <si>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</si>
  <si>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</si>
  <si>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</si>
  <si>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</si>
  <si>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</si>
  <si>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</si>
  <si>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</si>
  <si>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</si>
  <si>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</si>
  <si>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</si>
  <si>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</si>
  <si>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</si>
  <si>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</si>
  <si>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</si>
  <si>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</si>
  <si>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</si>
  <si>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</si>
  <si>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</si>
  <si>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</si>
  <si>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</si>
  <si>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</si>
  <si>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</si>
  <si>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Verify with the records</t>
  </si>
  <si>
    <t>F3.3</t>
  </si>
  <si>
    <t>Members of RKS and Local Governance bodies monitor the cleanliness of the hospital at pre-defined intervals</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</si>
  <si>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</si>
  <si>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</si>
  <si>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</si>
  <si>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</si>
  <si>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The Health facility has a system to take feed-back from patients and visitors for maintaining the cleanliness of the facility</t>
  </si>
  <si>
    <t>IEC regarding importance of maintaining hand hygiene is displayed in hospital premises</t>
  </si>
  <si>
    <t>Should be displayed prominently in local language</t>
  </si>
  <si>
    <t>IEC regarding Swachhata Abhiyan is displayed within the facilities’ premises</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</si>
  <si>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</si>
  <si>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</si>
  <si>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</si>
  <si>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</si>
  <si>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</si>
  <si>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</si>
  <si>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</si>
  <si>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</si>
  <si>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</si>
  <si>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</si>
  <si>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</si>
  <si>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</si>
  <si>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</si>
  <si>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</si>
  <si>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</si>
  <si>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</si>
  <si>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</si>
  <si>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</si>
  <si>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</si>
  <si>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</si>
  <si>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</si>
  <si>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</si>
  <si>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</si>
  <si>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Cleanliness and Upkeep of Facility</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</si>
  <si>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</si>
  <si>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</si>
  <si>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</si>
  <si>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</si>
  <si>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</si>
  <si>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</si>
  <si>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</si>
  <si>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</si>
  <si>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</si>
  <si>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</si>
  <si>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</si>
  <si>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</si>
  <si>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</si>
  <si>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</si>
  <si>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</si>
  <si>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</si>
  <si>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Laundary Services &amp; Linen Management</t>
  </si>
  <si>
    <t>F3</t>
  </si>
  <si>
    <t>F5</t>
  </si>
  <si>
    <t>F5.4</t>
  </si>
  <si>
    <t>Check that wild vegetation does not exist. Shrubs and Trees are well maintained. Over grown branches of plants/ tree have been trimmed regularly.                                                Dry leaves and green waste are removed on daily basis.</t>
  </si>
  <si>
    <t xml:space="preserve">The Cleanliness Score Card  </t>
  </si>
  <si>
    <t>Name of Facility</t>
  </si>
  <si>
    <t>Level of Assessment</t>
  </si>
  <si>
    <t xml:space="preserve">Grading </t>
  </si>
  <si>
    <t xml:space="preserve">Improvement </t>
  </si>
  <si>
    <t xml:space="preserve">Thematic Scores </t>
  </si>
  <si>
    <t>Check for                                                                       a. Usage of Mosquito nets by the patients                                                b. Availability of adequate stock of Mosquito nets                                                     c. Wire Mesh in windows                                 d. Desert Coolers (if in use) are cleaned regularly/ oil is sprinkled                                               e. No water collection for mosquito breeding within the premises</t>
  </si>
  <si>
    <t>Check that there is no over grown shrubs, weeds, grass, patholes, bumps etc. in open areas</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</si>
  <si>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</si>
  <si>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</si>
  <si>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Check, that facility’s external and internal walls are not studded with irrelevant and out dated posters, slogans, wall writings,graffiti, etc.</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</si>
  <si>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</si>
  <si>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</si>
  <si>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</si>
  <si>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</si>
  <si>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</si>
  <si>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hospital uses energy efficient bulb like CFL or LED for lighting purpose within the Hospital Premises</t>
  </si>
  <si>
    <t>Check  that Trolleys, Stretcher, wheel chairs are intact, painted and clean. Wheels of stretcher and wheel chair are aligned and properly lubricated</t>
  </si>
  <si>
    <t>Check  the condition of furniture at nursing station, duty room,office, etc. The furniture is not broken, painted/polished and clean.</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</si>
  <si>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</si>
  <si>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</si>
  <si>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</si>
  <si>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</si>
  <si>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Check if Hospital has drafted its condemnation policy or have got one from the state. Check whether they are complying with it</t>
  </si>
  <si>
    <t>Check if IEC material is displayed for water conservation, and staff &amp; users are made aware of its importance</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</si>
  <si>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</si>
  <si>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</si>
  <si>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</si>
  <si>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</si>
  <si>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</si>
  <si>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floors and walls of Corridors, Waiting area, stairs, roof top for any visible or tangible dirt, grease, stains, etc.</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</si>
  <si>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</si>
  <si>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</si>
  <si>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</si>
  <si>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</si>
  <si>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that floors and walls of Labour room, OT, Dressing room for any visible or tangible dirt, grease, stains etc.</t>
  </si>
  <si>
    <t>Check that Top, side and legs of OT Tables, Dressing Room Tables, Labour Room Tables for dirt,dried human tissue, body fluid etc.</t>
  </si>
  <si>
    <t>Check for roof , walls, corners of OPD, Emergency, Laboratory, Radiology for any Cobweb, Bird Nest, Dust, Seepage, etc.</t>
  </si>
  <si>
    <t>Check for floors and walls of OPD, Emergency, Laboratory, Radiology for any visible or tangible dirt, grease, stains, etc.</t>
  </si>
  <si>
    <t>Check for the floors and walls of Pharmacy, Kitchen, Laundry, Mortuary, Administrative offices,for any visible or tangible dirt,grease, stains, etc.</t>
  </si>
  <si>
    <t>Check the roof , walls, corners of Pharmacy, Kitchen, Laundry, Mortuary, Administrative offices for any Cobweb, Bird Nest,Seepage,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</si>
  <si>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</si>
  <si>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</si>
  <si>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</si>
  <si>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the availability of mops, brooms, collection buckets etc. as per requirement. Hospital with a size of more than 300 beds should have mechanized mopping machine.</t>
  </si>
  <si>
    <t>Check if cleaning staff uses three bucket system for cleaning. One bucket for Cleaning solution,second for plain water and third one for wringing the mop. Ask the cleaning staff about the process</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</si>
  <si>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</si>
  <si>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</si>
  <si>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</si>
  <si>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</si>
  <si>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</si>
  <si>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Ask staff about the situations, when hand wash is mandatory (5 steps of hand washing).</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</si>
  <si>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</si>
  <si>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</si>
  <si>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</si>
  <si>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</si>
  <si>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</si>
  <si>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</si>
  <si>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about awarness of recommended temperature, duration and pressure for autoclaving instruments Instruments - 121 degree C, 15 Pound Pressure for 20 Minutes (30 Minutes if wrapped) Linen - 121 C, 15 Pound for 30 Minutes</t>
  </si>
  <si>
    <t>Check with the staff process about of High Level disinfection using Boiling or Chlorine solution</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</si>
  <si>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</si>
  <si>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</si>
  <si>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</si>
  <si>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</si>
  <si>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</si>
  <si>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Hospital staff has been immunized against Hepatitis B</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</si>
  <si>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</si>
  <si>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</si>
  <si>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</si>
  <si>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</si>
  <si>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At least availability of air conditioner</t>
  </si>
  <si>
    <t>Check for zoning of OT in protective, clean, sterile and disposal zones</t>
  </si>
  <si>
    <t>Check for the layout and patient traffic . There should be no criss cross between general and patient traffic.</t>
  </si>
  <si>
    <t>There is proper ventilation in the kitchen. Doors and Windows arefly-proofed.No fly nuisance is noticed inside the kitchen.</t>
  </si>
  <si>
    <t>Check that adequate number of trolleys are available and are in use. Look for the condition of patients crockery and utensils.</t>
  </si>
  <si>
    <t>Check, if security personnel watch behaviour of patients and their attendants, particularly in respect of hygiene, sanitation, etc. and take appropriate actions, as deemed.</t>
  </si>
  <si>
    <t>Check if Performance of the vendors have beenevaluated and recorded</t>
  </si>
  <si>
    <t>Check with patients, if they have been counselled for hygiene practices</t>
  </si>
  <si>
    <t>Ask patients about their roles&amp; responsibilities with regards to cleanliness. Patient’s responsibilities should be prominently displayed</t>
  </si>
  <si>
    <t>Check if there is a feedback system for the patients. Verify the records</t>
  </si>
  <si>
    <t>Check constitution of committee and its functioning</t>
  </si>
  <si>
    <t>Check about regularity of meetings and monitoring activities regarding cleanliness drive</t>
  </si>
  <si>
    <t>Verify with the records, if trg. Need assessment has been done</t>
  </si>
  <si>
    <t>Verify with the training records</t>
  </si>
  <si>
    <t>Check availability of SOP with the users</t>
  </si>
  <si>
    <t>Ask staff about the policy. Check if it is documented</t>
  </si>
  <si>
    <t>Availability of connection with Municipal Sewage System/ or Soak Pit</t>
  </si>
  <si>
    <t xml:space="preserve">Kayakalp Clean Hospitals Awards </t>
  </si>
  <si>
    <t xml:space="preserve">A. Hospital Upkeep </t>
  </si>
  <si>
    <t>B. Sanitation &amp; Hygiene</t>
  </si>
  <si>
    <t xml:space="preserve">C. Waste Management </t>
  </si>
  <si>
    <t xml:space="preserve">D. Infection Control </t>
  </si>
  <si>
    <t xml:space="preserve">E. Support Services </t>
  </si>
  <si>
    <t xml:space="preserve">G. Hygiene Promotion </t>
  </si>
  <si>
    <t>Remarks</t>
  </si>
  <si>
    <t xml:space="preserve">  </t>
  </si>
  <si>
    <t xml:space="preserve">The Hospital leadership is aware of Biomedical Waste Rules 2016 including key changes in the rule vis~a~vis Biomedical Waste Rule 1998. </t>
  </si>
  <si>
    <t xml:space="preserve">A copy of the Biomedical waste management rules is available at the facility. 
 </t>
  </si>
  <si>
    <t>The facility has implemented Biomedical Waste Rules</t>
  </si>
  <si>
    <t xml:space="preserve">Interview the concerned personnel and verify following actions - 
a. Change in colour scheme 
b. Linkage with CWTF, if located within 75 kms OR Approval for Deep Burial pit 
c. 'On-site' pre-treatment of laboratory waste before handing over to the CTF Operator
</t>
  </si>
  <si>
    <t>The facility has started undertaking actions, which are to be complied by March 2017</t>
  </si>
  <si>
    <t>Please check the records and interview the personnel to ascertain that the hospital has started actions for procurement of Bar coded bags &amp; containers</t>
  </si>
  <si>
    <t>The facility has started undertaking actions, which are to be complied by March 2018</t>
  </si>
  <si>
    <t xml:space="preserve">Please check the records and interview the personnel to ascertain that the hospital has started actions for followings -
a. Procurement of Non-chlorinated bags
b. Development of Website and uploading of Annual Report
c. Actions for meeting emission standards as given in BMW Rules 2016.
</t>
  </si>
  <si>
    <t>An existing committee or newly constituted committee for review and monitoring of BMW management at DH/CHC level</t>
  </si>
  <si>
    <t>Check the record to ensure that the committee has met at least at six monthly interval and BMW status has been reviewed</t>
  </si>
  <si>
    <t>Implementation of Biomedical Waste Rules 2016</t>
  </si>
  <si>
    <t>Segregated Collection and Transportation of Biomedical Waste</t>
  </si>
  <si>
    <t xml:space="preserve">Segregation of BMW is done as per BMW management rule,2016 </t>
  </si>
  <si>
    <t xml:space="preserve">Anatomical waste and soiled dressing material are segregated in yellow bins &amp; bags
General and infectious waste are not mixed                                                                                                                          </t>
  </si>
  <si>
    <t>Work instructions for segregation and handling of Biomedical waste has been displayed prominently</t>
  </si>
  <si>
    <t>Check availability of instructions for segregation of waste in different  colour coded bins and instructions are displayed at point of use.</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</si>
  <si>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</si>
  <si>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</si>
  <si>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</si>
  <si>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Check that bins meant for bio medical waste are covered with lids</t>
  </si>
  <si>
    <t>Check, transportation of waste from clinical areas to storage areas is done in covered trolleys / Bins. Trolleys used for patient shifting should not be used for transportation of waste.</t>
  </si>
  <si>
    <t>Disinfection of Broken / Discarded Glassware is done as per recommended procedure</t>
  </si>
  <si>
    <t xml:space="preserve">Check if such waste is pre-treated either with 10% Sodium Hypochlorite (having 30% residual chlorine) for 20 minutes or by autoclaving/ microwave/ hydroclave, </t>
  </si>
  <si>
    <t>C.3.2</t>
  </si>
  <si>
    <t>Disinfected Glassware is stored as per protocol given in Schedule I of the BMW Rules 2016</t>
  </si>
  <si>
    <t>Verify that all glassware is stored in a Cardboard with Blue coloured marking and later sent for recycling</t>
  </si>
  <si>
    <t>The Staff uses needle cutters for cutting/burning the syringe hub</t>
  </si>
  <si>
    <t>Observe that needle cutters are available at every point of waste generation and also being used</t>
  </si>
  <si>
    <t>C.3.4</t>
  </si>
  <si>
    <t>Sharp Waste is stored in Puncture proof containers</t>
  </si>
  <si>
    <t>Check availability of Puncture &amp; leak proof container (White Translucent) at point of use for storing needles, syringes with fixed needles, needles from cutter/burner, scalpel blade, etc.</t>
  </si>
  <si>
    <t xml:space="preserve">Staff is aware of needle stick injury Protocol and PEP is available to the staff </t>
  </si>
  <si>
    <t>Ask staff immediate management of exposure site; and Medical Officer knows criteria for PEP.  
Please check records of reporting of Needle Stick Injury case, PEP, and follow-up</t>
  </si>
  <si>
    <t>Dedicated Storage facility is available for biomedical waste and its has biohazard symbol displayed</t>
  </si>
  <si>
    <t>Check if the health facility has dedicated room for storage of Biomedical waste before disposal/handing over to Common Treatment Facility.</t>
  </si>
  <si>
    <t>The Storage facility is located away from the patient area and has connectivity of a motorable road.</t>
  </si>
  <si>
    <t>Look at the location and its connectivity through a road for CWTF vehicle to reach the storage area un-hindrance. 
The storage area does not pose any threat to patients, indoor &amp; outdoor both.</t>
  </si>
  <si>
    <t xml:space="preserve">The Storage facility  is secured against pilferage and reach of animal and rodents. </t>
  </si>
  <si>
    <t>Check the security (Lock and key) and rodent proofing of the storage area</t>
  </si>
  <si>
    <t>Verify that the waste is disposed / handed over to CTF within 48 hour of generation. Check the record especially during holidays</t>
  </si>
  <si>
    <t>The storage facility has hand-washing facilities for the workers</t>
  </si>
  <si>
    <t>Check availability of soap, running water in vicinity of storage facility</t>
  </si>
  <si>
    <t>The Health Facility has adequate arrangements for disposal of Biomedical waste</t>
  </si>
  <si>
    <t>RR/OB/SI</t>
  </si>
  <si>
    <t>The Health facility within 75 KM of CTF have a valid contract with a Common Treatment facility for disposal of Bio medical waste. Or The facility should have Deep Burial Pit and Sharp Pit within premises of Health facility. Such deep burial pit should approved by the Prescribed Authority</t>
  </si>
  <si>
    <t>Recyclable waste is disposed as per procedure given in the BMW Rules 2016</t>
  </si>
  <si>
    <t>Check if Recyclable waste (catheter, syringes, gloves, IV tubes, Ryle's tube, etc.) is shredded / mutilated after treatment (options autoclaving/microwave/hydroclave) and then sent back to registered recyclers. Alternatively it can also be sent for energy recovery or road construction.
Ascertain that waste is never sent for incineration or land-fill site.</t>
  </si>
  <si>
    <t>Deep Burial Pit is constructed as per norms given in the Biomedical Waste Rules 2016</t>
  </si>
  <si>
    <t>Located away from the main building and water source, A pit or trench should be approx. two meters deep. It should be half filled with waste, then covered with lime within 50 cm of the surface, before filling the rest of the pit with soil.
Secured from animals . If waste disposed through CTF, then a deep burial pit is not required.(Give Full Compliance)</t>
  </si>
  <si>
    <t>Disposal of Expired or discarded medicine is done as per protocol given in Schedule I of BMW Rules 2016</t>
  </si>
  <si>
    <t>Check, if there is a system of sending discarded medicines back to manufacturer or disposed by incineration.</t>
  </si>
  <si>
    <t>Discarded / contaminated linen is disposed as per procedure given in the BMW Rules 2016</t>
  </si>
  <si>
    <t>Check that discarded linen, mattresses &amp; bedding contaminated with blood or body fluid is subjected to disinfection by non-chlorinated disinfection (e.g. Hydrogen Peroxide) followed by incineration.
Alternatively it can be shredded or mutilated.</t>
  </si>
  <si>
    <t xml:space="preserve">The Staff is aware of Mercury Spill management </t>
  </si>
  <si>
    <t>Interact with the staff to ascertain their awareness of Mercury spill management</t>
  </si>
  <si>
    <t xml:space="preserve">Availability of Mercury Spill Management Kit </t>
  </si>
  <si>
    <t>Check physical availability of Mercury spill management kit, more so at the locations functional on 24x7 basis (Emergency Department, Ward, etc.)</t>
  </si>
  <si>
    <t xml:space="preserve">Disposal of Radiographic Developer and Fixer </t>
  </si>
  <si>
    <t>Check in the Radiology Department about the procedure being followed for disposal of Radiographic developers and fixer. It should be handed over to an authorised agency, not discharged in the drain</t>
  </si>
  <si>
    <t xml:space="preserve">Disposal of Disinfectant solution like Glutaraldehyde </t>
  </si>
  <si>
    <t xml:space="preserve">Disposal of Lab reagents </t>
  </si>
  <si>
    <t>As per instructions of the manufacturer</t>
  </si>
  <si>
    <t xml:space="preserve">Recyclable and Biodegradable Wastes have segregated collection </t>
  </si>
  <si>
    <t>Check availability of two types of bins for collecting Recyclables and Biodegradables - Kerb collection point, wards, OPD, Patient Waiting Area, Pharmacy, Office, Cafeteria</t>
  </si>
  <si>
    <t>The Facility Undertakes efforts to educate patients and visitors about segregation of recyclable and biodegradable wastes</t>
  </si>
  <si>
    <t>Posters/ Work instructions are displayed at the locations, where two types of bins have been kept</t>
  </si>
  <si>
    <t>General Waste is not mixed with infected waste</t>
  </si>
  <si>
    <t>Check bins to ascertain that such mixing does not take place</t>
  </si>
  <si>
    <t>Availability of Compost Pit within the premises</t>
  </si>
  <si>
    <t>Check availability of pit within the premises; If a facility has linkage with municipal waste management system for collection of general waste, please award full compliance</t>
  </si>
  <si>
    <t>The facility has introduced innovations in managing General Waste</t>
  </si>
  <si>
    <t>OB/SI/RR/PI</t>
  </si>
  <si>
    <t>Check, if certain innovative practices have been introduced for managing general waste e.g. Vermicomposting, Re-cycling of papers, Waste to energy, Compost Activators, etc.</t>
  </si>
  <si>
    <t xml:space="preserve">The laboratory has a functional protocol for managing discarded samples </t>
  </si>
  <si>
    <t>A copy of such protocol should be available and staff should be aware of the same. Discarded Lab samples made safe before mixing with other waste water</t>
  </si>
  <si>
    <t>Body fluids, Secretions in suction apparatus, blood and other exudates in OT, Labour room, minor OT, Dressing room are disposed only after treatment</t>
  </si>
  <si>
    <t xml:space="preserve">Check that such secretions, blood and exudates are treated as per protocol </t>
  </si>
  <si>
    <t xml:space="preserve">The Facility has treatment facility for managing infectious liquid waste </t>
  </si>
  <si>
    <t>Check the availability of ETP or a system for treatment with Chlorine Solution</t>
  </si>
  <si>
    <t>Sullage is managed scientifically</t>
  </si>
  <si>
    <t>Check that Sullage (waste water from bathrooms &amp; kitchen; does not contain urine &amp; excreta) does not stagnate (causing fly &amp; mosquito breeding) and is connected to Municipal system. In absence of such system, the facility should have soakage pit for Sullage.</t>
  </si>
  <si>
    <t>Runoff is drained into the municipal drain</t>
  </si>
  <si>
    <t>Check availability of surface drainage system and its connectivity and gradient with the municipal drains for the Runoff during rains, etc.</t>
  </si>
  <si>
    <t>Availability of Bins and liners  for segregated collection of waste at point of use</t>
  </si>
  <si>
    <t>One set of bins and liners of appropriate size at each point of generation for Biomedical and General waste and its supply record</t>
  </si>
  <si>
    <t xml:space="preserve">Availability and supply of personal protective equipment </t>
  </si>
  <si>
    <t>Please look at availability of PPE (cap, mask, gloves, boots, goggles) for waste handlers and its supply record</t>
  </si>
  <si>
    <t>Availability of Sodium Hypochlorite Solution</t>
  </si>
  <si>
    <t>Please look at availability of Sodium Hypochlorite and its supply record</t>
  </si>
  <si>
    <t>Number and size would depend upon the size of facility and waste inventory</t>
  </si>
  <si>
    <t>The Health Facility has a valid authorization for Bio Medical waste Management from the prescribed authority</t>
  </si>
  <si>
    <t>Check for availability of the authorization certificate and its validity</t>
  </si>
  <si>
    <t>The Health Facility submits Annual report to pollution control board</t>
  </si>
  <si>
    <t xml:space="preserve">Check the records that reports have been submitted to the prescribed authority on or before 30th June every year. </t>
  </si>
  <si>
    <t>The Health Facility has a system of review and monitoring of BMW Management through an existing committee or by forming a new committee</t>
  </si>
  <si>
    <t>Check following records -
a. Office order for constitution of committee or its review by existing committee - Quality Committee/ infection control committee
b. Frequency of committee meetings - at least 6 monthly
c. Minutes of meetings</t>
  </si>
  <si>
    <t>Check, if the facility has its own website and annual report under the BMW Rules 2016 is uploaded</t>
  </si>
  <si>
    <t>The Health Facility maintains records, as required under the Biomedical Waste Rules 2016</t>
  </si>
  <si>
    <t>Check following records -
a. Yearly Health Check-up record of all handlers
b. BMW training records of all staff (once in year training)
c. Immunisation records of all waste handlers
d. Records of operations of Autoclave and other equipment for last five years</t>
  </si>
  <si>
    <t>The Health facility maintains its website and annual report is uploaded</t>
  </si>
  <si>
    <t>Checklist for Assessment( DH, SDH and CHC)</t>
  </si>
</sst>
</file>

<file path=xl/styles.xml><?xml version="1.0" encoding="utf-8"?>
<styleSheet xmlns="http://schemas.openxmlformats.org/spreadsheetml/2006/main">
  <numFmts count="1">
    <numFmt numFmtId="164" formatCode="0.0%"/>
  </numFmts>
  <fonts count="1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92D05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36">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0"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vertical="top"/>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protection locked="0"/>
    </xf>
    <xf numFmtId="0" fontId="2" fillId="2" borderId="40" xfId="0" applyFont="1" applyFill="1" applyBorder="1" applyAlignment="1">
      <alignment horizontal="left" vertical="top" wrapText="1"/>
    </xf>
    <xf numFmtId="0" fontId="2" fillId="7" borderId="1" xfId="0" applyFont="1" applyFill="1" applyBorder="1" applyAlignment="1">
      <alignment horizontal="left" vertical="top"/>
    </xf>
    <xf numFmtId="0" fontId="0" fillId="2" borderId="1" xfId="0" applyFont="1" applyFill="1" applyBorder="1" applyAlignment="1" applyProtection="1">
      <alignment horizontal="left" vertical="top"/>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2" xfId="0" applyFont="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2" fillId="9"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2" xfId="0"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1" xfId="0" applyBorder="1" applyAlignment="1">
      <alignment horizontal="left" vertical="top" wrapText="1"/>
    </xf>
    <xf numFmtId="0" fontId="2" fillId="2" borderId="1" xfId="0" applyFont="1" applyFill="1" applyBorder="1" applyAlignment="1">
      <alignment horizontal="center" vertical="center" wrapText="1"/>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13"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7"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7</xdr:col>
      <xdr:colOff>152400</xdr:colOff>
      <xdr:row>11</xdr:row>
      <xdr:rowOff>53340</xdr:rowOff>
    </xdr:from>
    <xdr:to>
      <xdr:col>7</xdr:col>
      <xdr:colOff>1089724</xdr:colOff>
      <xdr:row>14</xdr:row>
      <xdr:rowOff>136148</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5794752" y="3839124"/>
          <a:ext cx="937324" cy="663994"/>
        </a:xfrm>
        <a:prstGeom prst="rect">
          <a:avLst/>
        </a:prstGeom>
        <a:noFill/>
      </xdr:spPr>
    </xdr:pic>
    <xdr:clientData/>
  </xdr:twoCellAnchor>
  <xdr:twoCellAnchor editAs="oneCell">
    <xdr:from>
      <xdr:col>4</xdr:col>
      <xdr:colOff>26567</xdr:colOff>
      <xdr:row>21</xdr:row>
      <xdr:rowOff>76200</xdr:rowOff>
    </xdr:from>
    <xdr:to>
      <xdr:col>5</xdr:col>
      <xdr:colOff>242359</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3274592" y="5715000"/>
          <a:ext cx="1149242" cy="542926"/>
        </a:xfrm>
        <a:prstGeom prst="rect">
          <a:avLst/>
        </a:prstGeom>
        <a:noFill/>
      </xdr:spPr>
    </xdr:pic>
    <xdr:clientData/>
  </xdr:twoCellAnchor>
  <xdr:twoCellAnchor editAs="oneCell">
    <xdr:from>
      <xdr:col>1</xdr:col>
      <xdr:colOff>32385</xdr:colOff>
      <xdr:row>21</xdr:row>
      <xdr:rowOff>85724</xdr:rowOff>
    </xdr:from>
    <xdr:to>
      <xdr:col>2</xdr:col>
      <xdr:colOff>762000</xdr:colOff>
      <xdr:row>24</xdr:row>
      <xdr:rowOff>25687</xdr:rowOff>
    </xdr:to>
    <xdr:pic>
      <xdr:nvPicPr>
        <xdr:cNvPr id="6"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5" cstate="print"/>
        <a:srcRect/>
        <a:stretch>
          <a:fillRect/>
        </a:stretch>
      </xdr:blipFill>
      <xdr:spPr bwMode="auto">
        <a:xfrm>
          <a:off x="499110" y="5724524"/>
          <a:ext cx="1548765" cy="511463"/>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64"/>
  <sheetViews>
    <sheetView tabSelected="1" view="pageBreakPreview" topLeftCell="A81" zoomScale="106" zoomScaleSheetLayoutView="106" workbookViewId="0">
      <selection activeCell="H67" sqref="H67"/>
    </sheetView>
  </sheetViews>
  <sheetFormatPr defaultColWidth="8.85546875" defaultRowHeight="14.25"/>
  <cols>
    <col min="1" max="1" width="7.7109375" style="1" customWidth="1"/>
    <col min="2" max="2" width="11.42578125" style="1" customWidth="1"/>
    <col min="3" max="3" width="16.5703125" style="1" customWidth="1"/>
    <col min="4" max="4" width="9.5703125" style="1" customWidth="1"/>
    <col min="5" max="5" width="13.28515625" style="1" customWidth="1"/>
    <col min="6" max="6" width="14.71093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122" t="s">
        <v>780</v>
      </c>
      <c r="B1" s="123"/>
      <c r="C1" s="123"/>
      <c r="D1" s="123"/>
      <c r="E1" s="123"/>
      <c r="F1" s="123"/>
      <c r="G1" s="123"/>
      <c r="H1" s="123"/>
      <c r="I1" s="123"/>
      <c r="J1" s="124"/>
    </row>
    <row r="2" spans="1:10" ht="18.75">
      <c r="A2" s="125" t="s">
        <v>889</v>
      </c>
      <c r="B2" s="126"/>
      <c r="C2" s="126"/>
      <c r="D2" s="126"/>
      <c r="E2" s="126"/>
      <c r="F2" s="126"/>
      <c r="G2" s="126"/>
      <c r="H2" s="126"/>
      <c r="I2" s="126"/>
      <c r="J2" s="127"/>
    </row>
    <row r="3" spans="1:10" ht="32.25" customHeight="1">
      <c r="A3" s="128"/>
      <c r="B3" s="129"/>
      <c r="C3" s="129"/>
      <c r="D3" s="129"/>
      <c r="E3" s="129"/>
      <c r="F3" s="129"/>
      <c r="G3" s="129"/>
      <c r="H3" s="129"/>
      <c r="I3" s="129"/>
      <c r="J3" s="130"/>
    </row>
    <row r="4" spans="1:10" ht="15.75" thickBot="1">
      <c r="A4" s="131"/>
      <c r="B4" s="77"/>
      <c r="C4" s="77"/>
      <c r="D4" s="77"/>
      <c r="E4" s="77"/>
      <c r="F4" s="77"/>
      <c r="G4" s="77"/>
      <c r="H4" s="77"/>
      <c r="I4" s="77"/>
      <c r="J4" s="5"/>
    </row>
    <row r="5" spans="1:10" ht="34.5" customHeight="1" thickBot="1">
      <c r="A5" s="6"/>
      <c r="B5" s="132" t="s">
        <v>693</v>
      </c>
      <c r="C5" s="133"/>
      <c r="D5" s="134"/>
      <c r="E5" s="134"/>
      <c r="F5" s="134"/>
      <c r="G5" s="134"/>
      <c r="H5" s="133"/>
      <c r="I5" s="135"/>
      <c r="J5" s="5"/>
    </row>
    <row r="6" spans="1:10" ht="35.25" customHeight="1">
      <c r="A6" s="6"/>
      <c r="B6" s="99" t="s">
        <v>694</v>
      </c>
      <c r="C6" s="100"/>
      <c r="D6" s="101">
        <f>SUM(B17+E17+H17+B27+E27+H27)/500</f>
        <v>0.45</v>
      </c>
      <c r="E6" s="102"/>
      <c r="F6" s="102"/>
      <c r="G6" s="103"/>
      <c r="H6" s="110" t="s">
        <v>695</v>
      </c>
      <c r="I6" s="111"/>
      <c r="J6" s="5"/>
    </row>
    <row r="7" spans="1:10" ht="80.25" customHeight="1">
      <c r="A7" s="6"/>
      <c r="B7" s="112"/>
      <c r="C7" s="113"/>
      <c r="D7" s="104"/>
      <c r="E7" s="105"/>
      <c r="F7" s="105"/>
      <c r="G7" s="106"/>
      <c r="H7" s="114"/>
      <c r="I7" s="115"/>
      <c r="J7" s="5"/>
    </row>
    <row r="8" spans="1:10" ht="28.5" customHeight="1">
      <c r="A8" s="6"/>
      <c r="B8" s="99" t="s">
        <v>696</v>
      </c>
      <c r="C8" s="100"/>
      <c r="D8" s="104"/>
      <c r="E8" s="105"/>
      <c r="F8" s="105"/>
      <c r="G8" s="106"/>
      <c r="H8" s="116" t="s">
        <v>697</v>
      </c>
      <c r="I8" s="117"/>
      <c r="J8" s="5"/>
    </row>
    <row r="9" spans="1:10" ht="72.75" customHeight="1" thickBot="1">
      <c r="A9" s="6"/>
      <c r="B9" s="118"/>
      <c r="C9" s="119"/>
      <c r="D9" s="107"/>
      <c r="E9" s="108"/>
      <c r="F9" s="108"/>
      <c r="G9" s="109"/>
      <c r="H9" s="120"/>
      <c r="I9" s="121"/>
      <c r="J9" s="5"/>
    </row>
    <row r="10" spans="1:10" ht="24" customHeight="1">
      <c r="A10" s="6"/>
      <c r="B10" s="70"/>
      <c r="C10" s="71"/>
      <c r="D10" s="72"/>
      <c r="E10" s="72"/>
      <c r="F10" s="72"/>
      <c r="G10" s="72"/>
      <c r="H10" s="71"/>
      <c r="I10" s="73"/>
      <c r="J10" s="5"/>
    </row>
    <row r="11" spans="1:10" ht="24.75" customHeight="1" thickBot="1">
      <c r="A11" s="6"/>
      <c r="B11" s="74" t="s">
        <v>698</v>
      </c>
      <c r="C11" s="75"/>
      <c r="D11" s="75"/>
      <c r="E11" s="75"/>
      <c r="F11" s="75"/>
      <c r="G11" s="75"/>
      <c r="H11" s="75"/>
      <c r="I11" s="76"/>
      <c r="J11" s="5"/>
    </row>
    <row r="12" spans="1:10" ht="15">
      <c r="A12" s="6"/>
      <c r="B12" s="60"/>
      <c r="C12" s="61"/>
      <c r="D12" s="77"/>
      <c r="E12" s="60"/>
      <c r="F12" s="61"/>
      <c r="G12" s="78"/>
      <c r="H12" s="60"/>
      <c r="I12" s="61"/>
      <c r="J12" s="5"/>
    </row>
    <row r="13" spans="1:10" ht="15">
      <c r="A13" s="6"/>
      <c r="B13" s="62"/>
      <c r="C13" s="63"/>
      <c r="D13" s="78"/>
      <c r="E13" s="62"/>
      <c r="F13" s="63"/>
      <c r="G13" s="78"/>
      <c r="H13" s="62"/>
      <c r="I13" s="63"/>
      <c r="J13" s="5"/>
    </row>
    <row r="14" spans="1:10" ht="15">
      <c r="A14" s="6"/>
      <c r="B14" s="62"/>
      <c r="C14" s="63"/>
      <c r="D14" s="78"/>
      <c r="E14" s="62"/>
      <c r="F14" s="63"/>
      <c r="G14" s="78"/>
      <c r="H14" s="62"/>
      <c r="I14" s="63"/>
      <c r="J14" s="5"/>
    </row>
    <row r="15" spans="1:10" ht="15.75" thickBot="1">
      <c r="A15" s="6"/>
      <c r="B15" s="64"/>
      <c r="C15" s="65"/>
      <c r="D15" s="78"/>
      <c r="E15" s="64"/>
      <c r="F15" s="65"/>
      <c r="G15" s="78"/>
      <c r="H15" s="64"/>
      <c r="I15" s="65"/>
      <c r="J15" s="5"/>
    </row>
    <row r="16" spans="1:10" ht="25.5" customHeight="1" thickBot="1">
      <c r="A16" s="6"/>
      <c r="B16" s="66" t="s">
        <v>781</v>
      </c>
      <c r="C16" s="67"/>
      <c r="D16" s="78"/>
      <c r="E16" s="68" t="s">
        <v>782</v>
      </c>
      <c r="F16" s="67"/>
      <c r="G16" s="78"/>
      <c r="H16" s="68" t="s">
        <v>785</v>
      </c>
      <c r="I16" s="69"/>
      <c r="J16" s="5"/>
    </row>
    <row r="17" spans="1:10" ht="15">
      <c r="A17" s="6"/>
      <c r="B17" s="80">
        <f>H53+H59+H65+H71+H77+H83+H89+H95+H101+H107</f>
        <v>39</v>
      </c>
      <c r="C17" s="81"/>
      <c r="D17" s="78"/>
      <c r="E17" s="86">
        <f>H114+H120+H126+H132+H138+H144+H150+H156+H162+H168</f>
        <v>40</v>
      </c>
      <c r="F17" s="81"/>
      <c r="G17" s="78"/>
      <c r="H17" s="86">
        <f>H297+H303+H309+H315+H321</f>
        <v>38</v>
      </c>
      <c r="I17" s="89"/>
      <c r="J17" s="5"/>
    </row>
    <row r="18" spans="1:10" ht="15">
      <c r="A18" s="6"/>
      <c r="B18" s="82"/>
      <c r="C18" s="83"/>
      <c r="D18" s="78"/>
      <c r="E18" s="87"/>
      <c r="F18" s="83"/>
      <c r="G18" s="78"/>
      <c r="H18" s="87"/>
      <c r="I18" s="90"/>
      <c r="J18" s="5"/>
    </row>
    <row r="19" spans="1:10" ht="15.75" thickBot="1">
      <c r="A19" s="6"/>
      <c r="B19" s="84"/>
      <c r="C19" s="85"/>
      <c r="D19" s="78"/>
      <c r="E19" s="88"/>
      <c r="F19" s="85"/>
      <c r="G19" s="78"/>
      <c r="H19" s="88"/>
      <c r="I19" s="91"/>
      <c r="J19" s="5"/>
    </row>
    <row r="20" spans="1:10" ht="15">
      <c r="A20" s="6"/>
      <c r="B20" s="92"/>
      <c r="C20" s="93"/>
      <c r="D20" s="78"/>
      <c r="E20" s="93"/>
      <c r="F20" s="93"/>
      <c r="G20" s="78"/>
      <c r="H20" s="93"/>
      <c r="I20" s="94"/>
      <c r="J20" s="5"/>
    </row>
    <row r="21" spans="1:10" ht="15.75" thickBot="1">
      <c r="A21" s="6"/>
      <c r="B21" s="62"/>
      <c r="C21" s="78"/>
      <c r="D21" s="78"/>
      <c r="E21" s="78"/>
      <c r="F21" s="78"/>
      <c r="G21" s="78"/>
      <c r="H21" s="78"/>
      <c r="I21" s="63"/>
      <c r="J21" s="5"/>
    </row>
    <row r="22" spans="1:10" ht="15">
      <c r="A22" s="6"/>
      <c r="B22" s="60"/>
      <c r="C22" s="61"/>
      <c r="D22" s="78"/>
      <c r="E22" s="60"/>
      <c r="F22" s="61"/>
      <c r="G22" s="78"/>
      <c r="H22" s="60"/>
      <c r="I22" s="61"/>
      <c r="J22" s="5"/>
    </row>
    <row r="23" spans="1:10" ht="15">
      <c r="A23" s="6"/>
      <c r="B23" s="62"/>
      <c r="C23" s="63"/>
      <c r="D23" s="78"/>
      <c r="E23" s="62"/>
      <c r="F23" s="63"/>
      <c r="G23" s="78"/>
      <c r="H23" s="62"/>
      <c r="I23" s="63"/>
      <c r="J23" s="5"/>
    </row>
    <row r="24" spans="1:10" ht="15">
      <c r="A24" s="6"/>
      <c r="B24" s="62"/>
      <c r="C24" s="63"/>
      <c r="D24" s="78"/>
      <c r="E24" s="62"/>
      <c r="F24" s="63"/>
      <c r="G24" s="78"/>
      <c r="H24" s="62"/>
      <c r="I24" s="63"/>
      <c r="J24" s="5"/>
    </row>
    <row r="25" spans="1:10" ht="15.75" thickBot="1">
      <c r="A25" s="6"/>
      <c r="B25" s="64"/>
      <c r="C25" s="65"/>
      <c r="D25" s="78"/>
      <c r="E25" s="64"/>
      <c r="F25" s="65"/>
      <c r="G25" s="78"/>
      <c r="H25" s="64"/>
      <c r="I25" s="65"/>
      <c r="J25" s="5"/>
    </row>
    <row r="26" spans="1:10" ht="19.5" thickBot="1">
      <c r="A26" s="6"/>
      <c r="B26" s="66" t="s">
        <v>783</v>
      </c>
      <c r="C26" s="67"/>
      <c r="D26" s="78"/>
      <c r="E26" s="68" t="s">
        <v>784</v>
      </c>
      <c r="F26" s="67"/>
      <c r="G26" s="78"/>
      <c r="H26" s="68" t="s">
        <v>786</v>
      </c>
      <c r="I26" s="69"/>
      <c r="J26" s="5"/>
    </row>
    <row r="27" spans="1:10" ht="15">
      <c r="A27" s="6"/>
      <c r="B27" s="80">
        <f>H175+H181+H187+H193+H199+H205+H211+H217+H223+H229</f>
        <v>27</v>
      </c>
      <c r="C27" s="81"/>
      <c r="D27" s="78"/>
      <c r="E27" s="86">
        <f>H236+H242+H248+H254+H260+H266+H272+H278+H284+H290</f>
        <v>59</v>
      </c>
      <c r="F27" s="81"/>
      <c r="G27" s="78"/>
      <c r="H27" s="86">
        <f>H328+H334+H340+H346+H352</f>
        <v>22</v>
      </c>
      <c r="I27" s="89"/>
      <c r="J27" s="5"/>
    </row>
    <row r="28" spans="1:10" ht="15">
      <c r="A28" s="6"/>
      <c r="B28" s="82"/>
      <c r="C28" s="83"/>
      <c r="D28" s="78"/>
      <c r="E28" s="87"/>
      <c r="F28" s="83"/>
      <c r="G28" s="78"/>
      <c r="H28" s="87"/>
      <c r="I28" s="90"/>
      <c r="J28" s="5"/>
    </row>
    <row r="29" spans="1:10" ht="15.75" thickBot="1">
      <c r="A29" s="7"/>
      <c r="B29" s="95"/>
      <c r="C29" s="96"/>
      <c r="D29" s="79"/>
      <c r="E29" s="97"/>
      <c r="F29" s="96"/>
      <c r="G29" s="79"/>
      <c r="H29" s="97"/>
      <c r="I29" s="98"/>
      <c r="J29" s="8"/>
    </row>
    <row r="30" spans="1:10" ht="15">
      <c r="A30" s="9"/>
      <c r="B30" s="10"/>
      <c r="C30" s="10"/>
      <c r="D30" s="10"/>
      <c r="E30" s="10"/>
      <c r="F30" s="10"/>
      <c r="G30" s="10"/>
      <c r="H30" s="10"/>
      <c r="I30" s="10"/>
      <c r="J30" s="9"/>
    </row>
    <row r="31" spans="1:10" ht="15">
      <c r="A31" s="9"/>
      <c r="B31" s="10"/>
      <c r="C31" s="10"/>
      <c r="D31" s="10"/>
      <c r="E31" s="10"/>
      <c r="F31" s="10"/>
      <c r="G31" s="10"/>
      <c r="H31" s="10"/>
      <c r="I31" s="10"/>
      <c r="J31" s="9"/>
    </row>
    <row r="32" spans="1:10" ht="15">
      <c r="A32" s="9"/>
      <c r="B32" s="10"/>
      <c r="C32" s="10"/>
      <c r="D32" s="10"/>
      <c r="E32" s="10"/>
      <c r="F32" s="10"/>
      <c r="G32" s="10"/>
      <c r="H32" s="10"/>
      <c r="I32" s="10"/>
      <c r="J32" s="9"/>
    </row>
    <row r="33" spans="1:10" ht="15">
      <c r="A33" s="9"/>
      <c r="B33" s="10"/>
      <c r="C33" s="10"/>
      <c r="D33" s="10"/>
      <c r="E33" s="10"/>
      <c r="F33" s="10"/>
      <c r="G33" s="10"/>
      <c r="H33" s="10"/>
      <c r="I33" s="10"/>
      <c r="J33" s="9"/>
    </row>
    <row r="34" spans="1:10" ht="15">
      <c r="A34" s="9"/>
      <c r="B34" s="10"/>
      <c r="C34" s="10"/>
      <c r="D34" s="10"/>
      <c r="E34" s="10"/>
      <c r="F34" s="10"/>
      <c r="G34" s="10"/>
      <c r="H34" s="10"/>
      <c r="I34" s="10"/>
      <c r="J34" s="9"/>
    </row>
    <row r="35" spans="1:10" ht="15">
      <c r="A35" s="9"/>
      <c r="B35" s="10"/>
      <c r="C35" s="10"/>
      <c r="D35" s="10"/>
      <c r="E35" s="10"/>
      <c r="F35" s="10"/>
      <c r="G35" s="10"/>
      <c r="H35" s="10"/>
      <c r="I35" s="10"/>
      <c r="J35" s="9"/>
    </row>
    <row r="36" spans="1:10" ht="15">
      <c r="A36" s="9"/>
      <c r="B36" s="10"/>
      <c r="C36" s="10"/>
      <c r="D36" s="10"/>
      <c r="E36" s="10"/>
      <c r="F36" s="10"/>
      <c r="G36" s="10"/>
      <c r="H36" s="10"/>
      <c r="I36" s="10"/>
      <c r="J36" s="9"/>
    </row>
    <row r="37" spans="1:10" ht="15">
      <c r="A37" s="9"/>
      <c r="B37" s="10"/>
      <c r="C37" s="10"/>
      <c r="D37" s="10"/>
      <c r="E37" s="10"/>
      <c r="F37" s="10"/>
      <c r="G37" s="10"/>
      <c r="H37" s="10"/>
      <c r="I37" s="10"/>
      <c r="J37" s="9"/>
    </row>
    <row r="38" spans="1:10" ht="15">
      <c r="A38" s="9"/>
      <c r="B38" s="10"/>
      <c r="C38" s="10"/>
      <c r="D38" s="10"/>
      <c r="E38" s="10"/>
      <c r="F38" s="10"/>
      <c r="G38" s="10"/>
      <c r="H38" s="10"/>
      <c r="I38" s="10"/>
      <c r="J38" s="9"/>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0" spans="1:15" ht="15">
      <c r="A50" s="19"/>
      <c r="B50" s="19"/>
      <c r="C50" s="19"/>
      <c r="D50" s="19"/>
      <c r="E50" s="19"/>
      <c r="F50" s="19"/>
      <c r="G50" s="19"/>
      <c r="H50" s="19"/>
      <c r="I50" s="19"/>
      <c r="J50" s="19"/>
      <c r="K50" s="19"/>
      <c r="L50" s="19"/>
      <c r="M50" s="19"/>
    </row>
    <row r="51" spans="1:15" ht="60" customHeight="1">
      <c r="A51" s="36" t="s">
        <v>30</v>
      </c>
      <c r="B51" s="59" t="s">
        <v>0</v>
      </c>
      <c r="C51" s="59"/>
      <c r="D51" s="36" t="s">
        <v>1</v>
      </c>
      <c r="E51" s="59" t="s">
        <v>2</v>
      </c>
      <c r="F51" s="59"/>
      <c r="G51" s="59"/>
      <c r="H51" s="36" t="s">
        <v>3</v>
      </c>
      <c r="I51" s="37" t="s">
        <v>787</v>
      </c>
      <c r="J51" s="37"/>
      <c r="K51" s="37"/>
      <c r="L51" s="37"/>
      <c r="M51" s="36" t="s">
        <v>787</v>
      </c>
    </row>
    <row r="52" spans="1:15" ht="15.75" customHeight="1">
      <c r="A52" s="18" t="s">
        <v>5</v>
      </c>
      <c r="B52" s="43" t="s">
        <v>31</v>
      </c>
      <c r="C52" s="43"/>
      <c r="D52" s="43"/>
      <c r="E52" s="43"/>
      <c r="F52" s="43"/>
      <c r="G52" s="43"/>
      <c r="H52" s="43"/>
      <c r="I52" s="20"/>
      <c r="J52" s="20"/>
      <c r="K52" s="20"/>
      <c r="L52" s="20"/>
      <c r="M52" s="18"/>
    </row>
    <row r="53" spans="1:15" ht="31.5" customHeight="1">
      <c r="A53" s="15" t="s">
        <v>6</v>
      </c>
      <c r="B53" s="42" t="s">
        <v>7</v>
      </c>
      <c r="C53" s="42"/>
      <c r="D53" s="42"/>
      <c r="E53" s="42"/>
      <c r="F53" s="42"/>
      <c r="G53" s="42"/>
      <c r="H53" s="21">
        <f>SUM(H54:H58)</f>
        <v>0</v>
      </c>
      <c r="I53" s="20"/>
      <c r="J53" s="20"/>
      <c r="K53" s="20"/>
      <c r="L53" s="20"/>
      <c r="M53" s="22"/>
    </row>
    <row r="54" spans="1:15" ht="64.5" customHeight="1">
      <c r="A54" s="14" t="s">
        <v>4</v>
      </c>
      <c r="B54" s="41" t="s">
        <v>21</v>
      </c>
      <c r="C54" s="41"/>
      <c r="D54" s="14" t="s">
        <v>8</v>
      </c>
      <c r="E54" s="41" t="s">
        <v>22</v>
      </c>
      <c r="F54" s="41"/>
      <c r="G54" s="41"/>
      <c r="H54" s="23">
        <v>0</v>
      </c>
      <c r="I54" s="20">
        <v>2</v>
      </c>
      <c r="J54" s="20"/>
      <c r="K54" s="20">
        <v>0</v>
      </c>
      <c r="L54" s="20"/>
      <c r="M54" s="23"/>
      <c r="O54" s="11"/>
    </row>
    <row r="55" spans="1:15" ht="65.25" customHeight="1">
      <c r="A55" s="14" t="s">
        <v>9</v>
      </c>
      <c r="B55" s="41" t="s">
        <v>23</v>
      </c>
      <c r="C55" s="41"/>
      <c r="D55" s="14" t="s">
        <v>10</v>
      </c>
      <c r="E55" s="41" t="s">
        <v>24</v>
      </c>
      <c r="F55" s="41"/>
      <c r="G55" s="41"/>
      <c r="H55" s="23">
        <v>0</v>
      </c>
      <c r="I55" s="20"/>
      <c r="J55" s="20"/>
      <c r="K55" s="20">
        <v>1</v>
      </c>
      <c r="L55" s="20"/>
      <c r="M55" s="23"/>
    </row>
    <row r="56" spans="1:15" ht="78.75" customHeight="1">
      <c r="A56" s="14" t="s">
        <v>11</v>
      </c>
      <c r="B56" s="41" t="s">
        <v>25</v>
      </c>
      <c r="C56" s="41"/>
      <c r="D56" s="14" t="s">
        <v>12</v>
      </c>
      <c r="E56" s="41" t="s">
        <v>26</v>
      </c>
      <c r="F56" s="41"/>
      <c r="G56" s="41"/>
      <c r="H56" s="23">
        <v>0</v>
      </c>
      <c r="I56" s="20"/>
      <c r="J56" s="20"/>
      <c r="K56" s="20">
        <v>2</v>
      </c>
      <c r="L56" s="20"/>
      <c r="M56" s="23"/>
    </row>
    <row r="57" spans="1:15" ht="64.5" customHeight="1">
      <c r="A57" s="14" t="s">
        <v>13</v>
      </c>
      <c r="B57" s="41" t="s">
        <v>27</v>
      </c>
      <c r="C57" s="41"/>
      <c r="D57" s="14" t="s">
        <v>14</v>
      </c>
      <c r="E57" s="41" t="s">
        <v>28</v>
      </c>
      <c r="F57" s="41"/>
      <c r="G57" s="41"/>
      <c r="H57" s="23">
        <v>0</v>
      </c>
      <c r="I57" s="20"/>
      <c r="J57" s="20"/>
      <c r="K57" s="20"/>
      <c r="L57" s="20"/>
      <c r="M57" s="23"/>
    </row>
    <row r="58" spans="1:15" ht="153" customHeight="1">
      <c r="A58" s="14" t="s">
        <v>15</v>
      </c>
      <c r="B58" s="41" t="s">
        <v>29</v>
      </c>
      <c r="C58" s="41"/>
      <c r="D58" s="14" t="s">
        <v>16</v>
      </c>
      <c r="E58" s="41" t="s">
        <v>699</v>
      </c>
      <c r="F58" s="41"/>
      <c r="G58" s="41"/>
      <c r="H58" s="23">
        <v>0</v>
      </c>
      <c r="I58" s="20"/>
      <c r="J58" s="20"/>
      <c r="K58" s="20"/>
      <c r="L58" s="20"/>
      <c r="M58" s="23"/>
    </row>
    <row r="59" spans="1:15" ht="26.25" customHeight="1">
      <c r="A59" s="15" t="s">
        <v>17</v>
      </c>
      <c r="B59" s="42" t="s">
        <v>18</v>
      </c>
      <c r="C59" s="42"/>
      <c r="D59" s="42"/>
      <c r="E59" s="42"/>
      <c r="F59" s="42"/>
      <c r="G59" s="42"/>
      <c r="H59" s="24">
        <f>SUM(H60:H64)</f>
        <v>5</v>
      </c>
      <c r="I59" s="20"/>
      <c r="J59" s="20"/>
      <c r="K59" s="20"/>
      <c r="L59" s="20"/>
      <c r="M59" s="25"/>
    </row>
    <row r="60" spans="1:15" ht="61.5" customHeight="1">
      <c r="A60" s="14" t="s">
        <v>19</v>
      </c>
      <c r="B60" s="41" t="s">
        <v>32</v>
      </c>
      <c r="C60" s="41"/>
      <c r="D60" s="14" t="s">
        <v>10</v>
      </c>
      <c r="E60" s="41" t="s">
        <v>33</v>
      </c>
      <c r="F60" s="41"/>
      <c r="G60" s="41"/>
      <c r="H60" s="23">
        <v>1</v>
      </c>
      <c r="I60" s="20"/>
      <c r="J60" s="20"/>
      <c r="K60" s="20"/>
      <c r="L60" s="20"/>
      <c r="M60" s="23"/>
    </row>
    <row r="61" spans="1:15" ht="108.75" customHeight="1">
      <c r="A61" s="14" t="s">
        <v>20</v>
      </c>
      <c r="B61" s="41" t="s">
        <v>34</v>
      </c>
      <c r="C61" s="41"/>
      <c r="D61" s="14" t="s">
        <v>10</v>
      </c>
      <c r="E61" s="41" t="s">
        <v>692</v>
      </c>
      <c r="F61" s="41"/>
      <c r="G61" s="41"/>
      <c r="H61" s="23">
        <v>1</v>
      </c>
      <c r="I61" s="20"/>
      <c r="J61" s="20"/>
      <c r="K61" s="20"/>
      <c r="L61" s="20"/>
      <c r="M61" s="23"/>
    </row>
    <row r="62" spans="1:15" ht="48.75" customHeight="1">
      <c r="A62" s="14" t="s">
        <v>35</v>
      </c>
      <c r="B62" s="41" t="s">
        <v>187</v>
      </c>
      <c r="C62" s="41"/>
      <c r="D62" s="14" t="s">
        <v>10</v>
      </c>
      <c r="E62" s="41" t="s">
        <v>188</v>
      </c>
      <c r="F62" s="41"/>
      <c r="G62" s="41"/>
      <c r="H62" s="23">
        <v>1</v>
      </c>
      <c r="I62" s="20"/>
      <c r="J62" s="20"/>
      <c r="K62" s="20"/>
      <c r="L62" s="20"/>
      <c r="M62" s="23"/>
      <c r="O62" s="1" t="s">
        <v>788</v>
      </c>
    </row>
    <row r="63" spans="1:15" ht="51" customHeight="1">
      <c r="A63" s="14" t="s">
        <v>36</v>
      </c>
      <c r="B63" s="41" t="s">
        <v>189</v>
      </c>
      <c r="C63" s="41"/>
      <c r="D63" s="14" t="s">
        <v>10</v>
      </c>
      <c r="E63" s="41" t="s">
        <v>190</v>
      </c>
      <c r="F63" s="41"/>
      <c r="G63" s="41"/>
      <c r="H63" s="23">
        <v>2</v>
      </c>
      <c r="I63" s="20"/>
      <c r="J63" s="20"/>
      <c r="K63" s="20"/>
      <c r="L63" s="20"/>
      <c r="M63" s="23"/>
    </row>
    <row r="64" spans="1:15" ht="33" customHeight="1">
      <c r="A64" s="14" t="s">
        <v>37</v>
      </c>
      <c r="B64" s="41" t="s">
        <v>38</v>
      </c>
      <c r="C64" s="41"/>
      <c r="D64" s="14" t="s">
        <v>8</v>
      </c>
      <c r="E64" s="41" t="s">
        <v>191</v>
      </c>
      <c r="F64" s="41"/>
      <c r="G64" s="41"/>
      <c r="H64" s="23">
        <v>0</v>
      </c>
      <c r="I64" s="20"/>
      <c r="J64" s="20"/>
      <c r="K64" s="20"/>
      <c r="L64" s="20"/>
      <c r="M64" s="23"/>
    </row>
    <row r="65" spans="1:13" ht="28.5" customHeight="1">
      <c r="A65" s="15" t="s">
        <v>39</v>
      </c>
      <c r="B65" s="42" t="s">
        <v>40</v>
      </c>
      <c r="C65" s="42"/>
      <c r="D65" s="42"/>
      <c r="E65" s="42"/>
      <c r="F65" s="42"/>
      <c r="G65" s="42"/>
      <c r="H65" s="21">
        <f>SUM(H66:H70)</f>
        <v>7</v>
      </c>
      <c r="I65" s="20"/>
      <c r="J65" s="20"/>
      <c r="K65" s="20"/>
      <c r="L65" s="20"/>
      <c r="M65" s="22"/>
    </row>
    <row r="66" spans="1:13" ht="49.5" customHeight="1">
      <c r="A66" s="26" t="s">
        <v>41</v>
      </c>
      <c r="B66" s="41" t="s">
        <v>192</v>
      </c>
      <c r="C66" s="41"/>
      <c r="D66" s="14" t="s">
        <v>10</v>
      </c>
      <c r="E66" s="41" t="s">
        <v>193</v>
      </c>
      <c r="F66" s="41"/>
      <c r="G66" s="41"/>
      <c r="H66" s="23">
        <v>2</v>
      </c>
      <c r="I66" s="20"/>
      <c r="J66" s="20"/>
      <c r="K66" s="20"/>
      <c r="L66" s="20"/>
      <c r="M66" s="23"/>
    </row>
    <row r="67" spans="1:13" ht="49.5" customHeight="1">
      <c r="A67" s="14" t="s">
        <v>42</v>
      </c>
      <c r="B67" s="41" t="s">
        <v>194</v>
      </c>
      <c r="C67" s="41"/>
      <c r="D67" s="14" t="s">
        <v>10</v>
      </c>
      <c r="E67" s="41" t="s">
        <v>195</v>
      </c>
      <c r="F67" s="41"/>
      <c r="G67" s="41"/>
      <c r="H67" s="23">
        <v>1</v>
      </c>
      <c r="I67" s="20"/>
      <c r="J67" s="20"/>
      <c r="K67" s="20"/>
      <c r="L67" s="20"/>
      <c r="M67" s="23"/>
    </row>
    <row r="68" spans="1:13" ht="47.25" customHeight="1">
      <c r="A68" s="14" t="s">
        <v>43</v>
      </c>
      <c r="B68" s="41" t="s">
        <v>196</v>
      </c>
      <c r="C68" s="41"/>
      <c r="D68" s="14" t="s">
        <v>44</v>
      </c>
      <c r="E68" s="41" t="s">
        <v>197</v>
      </c>
      <c r="F68" s="41"/>
      <c r="G68" s="41"/>
      <c r="H68" s="23">
        <v>2</v>
      </c>
      <c r="I68" s="20"/>
      <c r="J68" s="20"/>
      <c r="K68" s="20"/>
      <c r="L68" s="20"/>
      <c r="M68" s="23"/>
    </row>
    <row r="69" spans="1:13" ht="48.75" customHeight="1">
      <c r="A69" s="14" t="s">
        <v>45</v>
      </c>
      <c r="B69" s="41" t="s">
        <v>198</v>
      </c>
      <c r="C69" s="41"/>
      <c r="D69" s="14" t="s">
        <v>10</v>
      </c>
      <c r="E69" s="41" t="s">
        <v>700</v>
      </c>
      <c r="F69" s="41"/>
      <c r="G69" s="41"/>
      <c r="H69" s="23">
        <v>0</v>
      </c>
      <c r="I69" s="20"/>
      <c r="J69" s="20"/>
      <c r="K69" s="20"/>
      <c r="L69" s="20"/>
      <c r="M69" s="23"/>
    </row>
    <row r="70" spans="1:13" ht="79.5" customHeight="1">
      <c r="A70" s="14" t="s">
        <v>46</v>
      </c>
      <c r="B70" s="41" t="s">
        <v>199</v>
      </c>
      <c r="C70" s="41"/>
      <c r="D70" s="14" t="s">
        <v>8</v>
      </c>
      <c r="E70" s="41" t="s">
        <v>701</v>
      </c>
      <c r="F70" s="41"/>
      <c r="G70" s="41"/>
      <c r="H70" s="23">
        <v>2</v>
      </c>
      <c r="I70" s="20"/>
      <c r="J70" s="20"/>
      <c r="K70" s="20"/>
      <c r="L70" s="20"/>
      <c r="M70" s="23"/>
    </row>
    <row r="71" spans="1:13" ht="24.75" customHeight="1">
      <c r="A71" s="27" t="s">
        <v>47</v>
      </c>
      <c r="B71" s="42" t="s">
        <v>200</v>
      </c>
      <c r="C71" s="42"/>
      <c r="D71" s="42"/>
      <c r="E71" s="42"/>
      <c r="F71" s="42"/>
      <c r="G71" s="42"/>
      <c r="H71" s="21">
        <f>SUM(H72:H76)</f>
        <v>1</v>
      </c>
      <c r="I71" s="20"/>
      <c r="J71" s="20"/>
      <c r="K71" s="20"/>
      <c r="L71" s="20"/>
      <c r="M71" s="22"/>
    </row>
    <row r="72" spans="1:13" ht="62.25" customHeight="1">
      <c r="A72" s="14" t="s">
        <v>48</v>
      </c>
      <c r="B72" s="41" t="s">
        <v>201</v>
      </c>
      <c r="C72" s="41"/>
      <c r="D72" s="14" t="s">
        <v>10</v>
      </c>
      <c r="E72" s="41" t="s">
        <v>202</v>
      </c>
      <c r="F72" s="41"/>
      <c r="G72" s="41"/>
      <c r="H72" s="23">
        <v>0</v>
      </c>
      <c r="I72" s="20"/>
      <c r="J72" s="20"/>
      <c r="K72" s="20"/>
      <c r="L72" s="20"/>
      <c r="M72" s="23"/>
    </row>
    <row r="73" spans="1:13" ht="64.5" customHeight="1">
      <c r="A73" s="14" t="s">
        <v>49</v>
      </c>
      <c r="B73" s="41" t="s">
        <v>203</v>
      </c>
      <c r="C73" s="41"/>
      <c r="D73" s="14" t="s">
        <v>10</v>
      </c>
      <c r="E73" s="41" t="s">
        <v>204</v>
      </c>
      <c r="F73" s="41"/>
      <c r="G73" s="41"/>
      <c r="H73" s="23">
        <v>0</v>
      </c>
      <c r="I73" s="20"/>
      <c r="J73" s="20"/>
      <c r="K73" s="20"/>
      <c r="L73" s="20"/>
      <c r="M73" s="23"/>
    </row>
    <row r="74" spans="1:13" ht="78" customHeight="1">
      <c r="A74" s="14" t="s">
        <v>50</v>
      </c>
      <c r="B74" s="41" t="s">
        <v>205</v>
      </c>
      <c r="C74" s="41"/>
      <c r="D74" s="14" t="s">
        <v>10</v>
      </c>
      <c r="E74" s="41" t="s">
        <v>702</v>
      </c>
      <c r="F74" s="41"/>
      <c r="G74" s="41"/>
      <c r="H74" s="23">
        <v>1</v>
      </c>
      <c r="I74" s="20"/>
      <c r="J74" s="20"/>
      <c r="K74" s="20"/>
      <c r="L74" s="20"/>
      <c r="M74" s="23"/>
    </row>
    <row r="75" spans="1:13" ht="50.25" customHeight="1">
      <c r="A75" s="14" t="s">
        <v>51</v>
      </c>
      <c r="B75" s="41" t="s">
        <v>206</v>
      </c>
      <c r="C75" s="41"/>
      <c r="D75" s="14" t="s">
        <v>10</v>
      </c>
      <c r="E75" s="41" t="s">
        <v>207</v>
      </c>
      <c r="F75" s="41"/>
      <c r="G75" s="41"/>
      <c r="H75" s="23">
        <v>0</v>
      </c>
      <c r="I75" s="20"/>
      <c r="J75" s="20"/>
      <c r="K75" s="20"/>
      <c r="L75" s="20"/>
      <c r="M75" s="23"/>
    </row>
    <row r="76" spans="1:13" ht="63" customHeight="1">
      <c r="A76" s="14" t="s">
        <v>52</v>
      </c>
      <c r="B76" s="41" t="s">
        <v>208</v>
      </c>
      <c r="C76" s="41"/>
      <c r="D76" s="14" t="s">
        <v>10</v>
      </c>
      <c r="E76" s="41" t="s">
        <v>703</v>
      </c>
      <c r="F76" s="41"/>
      <c r="G76" s="41"/>
      <c r="H76" s="23">
        <v>0</v>
      </c>
      <c r="I76" s="20"/>
      <c r="J76" s="20"/>
      <c r="K76" s="20"/>
      <c r="L76" s="20"/>
      <c r="M76" s="23"/>
    </row>
    <row r="77" spans="1:13" ht="26.25" customHeight="1">
      <c r="A77" s="28" t="s">
        <v>53</v>
      </c>
      <c r="B77" s="42" t="s">
        <v>54</v>
      </c>
      <c r="C77" s="42"/>
      <c r="D77" s="42"/>
      <c r="E77" s="42"/>
      <c r="F77" s="42"/>
      <c r="G77" s="42"/>
      <c r="H77" s="21">
        <f>SUM(H78:H82)</f>
        <v>4</v>
      </c>
      <c r="I77" s="20"/>
      <c r="J77" s="20"/>
      <c r="K77" s="20"/>
      <c r="L77" s="20"/>
      <c r="M77" s="22"/>
    </row>
    <row r="78" spans="1:13" ht="34.5" customHeight="1">
      <c r="A78" s="14" t="s">
        <v>55</v>
      </c>
      <c r="B78" s="41" t="s">
        <v>209</v>
      </c>
      <c r="C78" s="41"/>
      <c r="D78" s="14" t="s">
        <v>10</v>
      </c>
      <c r="E78" s="41" t="s">
        <v>704</v>
      </c>
      <c r="F78" s="41"/>
      <c r="G78" s="41"/>
      <c r="H78" s="23">
        <v>0</v>
      </c>
      <c r="I78" s="20"/>
      <c r="J78" s="20"/>
      <c r="K78" s="20"/>
      <c r="L78" s="20"/>
      <c r="M78" s="23"/>
    </row>
    <row r="79" spans="1:13" ht="64.5" customHeight="1">
      <c r="A79" s="14" t="s">
        <v>56</v>
      </c>
      <c r="B79" s="41" t="s">
        <v>210</v>
      </c>
      <c r="C79" s="41"/>
      <c r="D79" s="14" t="s">
        <v>12</v>
      </c>
      <c r="E79" s="41" t="s">
        <v>211</v>
      </c>
      <c r="F79" s="41"/>
      <c r="G79" s="41"/>
      <c r="H79" s="23">
        <v>0</v>
      </c>
      <c r="I79" s="20"/>
      <c r="J79" s="20"/>
      <c r="K79" s="20"/>
      <c r="L79" s="20"/>
      <c r="M79" s="23"/>
    </row>
    <row r="80" spans="1:13" ht="48" customHeight="1">
      <c r="A80" s="14" t="s">
        <v>57</v>
      </c>
      <c r="B80" s="41" t="s">
        <v>212</v>
      </c>
      <c r="C80" s="41"/>
      <c r="D80" s="14" t="s">
        <v>10</v>
      </c>
      <c r="E80" s="41" t="s">
        <v>213</v>
      </c>
      <c r="F80" s="41"/>
      <c r="G80" s="41"/>
      <c r="H80" s="23">
        <v>0</v>
      </c>
      <c r="I80" s="20"/>
      <c r="J80" s="20"/>
      <c r="K80" s="20"/>
      <c r="L80" s="20"/>
      <c r="M80" s="23"/>
    </row>
    <row r="81" spans="1:13" ht="64.5" customHeight="1">
      <c r="A81" s="14" t="s">
        <v>58</v>
      </c>
      <c r="B81" s="41" t="s">
        <v>214</v>
      </c>
      <c r="C81" s="41"/>
      <c r="D81" s="14" t="s">
        <v>10</v>
      </c>
      <c r="E81" s="41" t="s">
        <v>215</v>
      </c>
      <c r="F81" s="41"/>
      <c r="G81" s="41"/>
      <c r="H81" s="23">
        <v>2</v>
      </c>
      <c r="I81" s="20"/>
      <c r="J81" s="20"/>
      <c r="K81" s="20"/>
      <c r="L81" s="20"/>
      <c r="M81" s="23"/>
    </row>
    <row r="82" spans="1:13" ht="64.5" customHeight="1">
      <c r="A82" s="14" t="s">
        <v>59</v>
      </c>
      <c r="B82" s="41" t="s">
        <v>216</v>
      </c>
      <c r="C82" s="41"/>
      <c r="D82" s="14" t="s">
        <v>10</v>
      </c>
      <c r="E82" s="41" t="s">
        <v>217</v>
      </c>
      <c r="F82" s="41"/>
      <c r="G82" s="41"/>
      <c r="H82" s="23">
        <v>2</v>
      </c>
      <c r="I82" s="20"/>
      <c r="J82" s="20"/>
      <c r="K82" s="20"/>
      <c r="L82" s="20"/>
      <c r="M82" s="23"/>
    </row>
    <row r="83" spans="1:13" ht="33" customHeight="1">
      <c r="A83" s="15" t="s">
        <v>60</v>
      </c>
      <c r="B83" s="42" t="s">
        <v>61</v>
      </c>
      <c r="C83" s="42"/>
      <c r="D83" s="42"/>
      <c r="E83" s="42"/>
      <c r="F83" s="42"/>
      <c r="G83" s="42"/>
      <c r="H83" s="21">
        <f>SUM(H84:H88)</f>
        <v>8</v>
      </c>
      <c r="I83" s="20"/>
      <c r="J83" s="20"/>
      <c r="K83" s="20"/>
      <c r="L83" s="20"/>
      <c r="M83" s="22"/>
    </row>
    <row r="84" spans="1:13" ht="50.25" customHeight="1">
      <c r="A84" s="14" t="s">
        <v>62</v>
      </c>
      <c r="B84" s="41" t="s">
        <v>218</v>
      </c>
      <c r="C84" s="41"/>
      <c r="D84" s="14" t="s">
        <v>10</v>
      </c>
      <c r="E84" s="41" t="s">
        <v>705</v>
      </c>
      <c r="F84" s="41"/>
      <c r="G84" s="41"/>
      <c r="H84" s="23">
        <v>1</v>
      </c>
      <c r="I84" s="20"/>
      <c r="J84" s="20"/>
      <c r="K84" s="20"/>
      <c r="L84" s="20"/>
      <c r="M84" s="23"/>
    </row>
    <row r="85" spans="1:13" ht="79.5" customHeight="1">
      <c r="A85" s="14" t="s">
        <v>63</v>
      </c>
      <c r="B85" s="41" t="s">
        <v>219</v>
      </c>
      <c r="C85" s="41"/>
      <c r="D85" s="14" t="s">
        <v>10</v>
      </c>
      <c r="E85" s="41" t="s">
        <v>706</v>
      </c>
      <c r="F85" s="41"/>
      <c r="G85" s="41"/>
      <c r="H85" s="23">
        <v>1</v>
      </c>
      <c r="I85" s="20"/>
      <c r="J85" s="20"/>
      <c r="K85" s="20"/>
      <c r="L85" s="20"/>
      <c r="M85" s="23"/>
    </row>
    <row r="86" spans="1:13" ht="59.25" customHeight="1">
      <c r="A86" s="14" t="s">
        <v>64</v>
      </c>
      <c r="B86" s="41" t="s">
        <v>220</v>
      </c>
      <c r="C86" s="41"/>
      <c r="D86" s="14" t="s">
        <v>10</v>
      </c>
      <c r="E86" s="41" t="s">
        <v>707</v>
      </c>
      <c r="F86" s="41"/>
      <c r="G86" s="41"/>
      <c r="H86" s="23">
        <v>2</v>
      </c>
      <c r="I86" s="20"/>
      <c r="J86" s="20"/>
      <c r="K86" s="20"/>
      <c r="L86" s="20"/>
      <c r="M86" s="23"/>
    </row>
    <row r="87" spans="1:13" ht="48" customHeight="1">
      <c r="A87" s="14" t="s">
        <v>65</v>
      </c>
      <c r="B87" s="41" t="s">
        <v>221</v>
      </c>
      <c r="C87" s="41"/>
      <c r="D87" s="14" t="s">
        <v>10</v>
      </c>
      <c r="E87" s="41" t="s">
        <v>708</v>
      </c>
      <c r="F87" s="41"/>
      <c r="G87" s="41"/>
      <c r="H87" s="23">
        <v>2</v>
      </c>
      <c r="I87" s="20"/>
      <c r="J87" s="20"/>
      <c r="K87" s="20"/>
      <c r="L87" s="20"/>
      <c r="M87" s="23"/>
    </row>
    <row r="88" spans="1:13" ht="64.5" customHeight="1">
      <c r="A88" s="14" t="s">
        <v>66</v>
      </c>
      <c r="B88" s="41" t="s">
        <v>67</v>
      </c>
      <c r="C88" s="41"/>
      <c r="D88" s="14" t="s">
        <v>10</v>
      </c>
      <c r="E88" s="41" t="s">
        <v>709</v>
      </c>
      <c r="F88" s="41"/>
      <c r="G88" s="41"/>
      <c r="H88" s="23">
        <v>2</v>
      </c>
      <c r="I88" s="20"/>
      <c r="J88" s="20"/>
      <c r="K88" s="20"/>
      <c r="L88" s="20"/>
      <c r="M88" s="23"/>
    </row>
    <row r="89" spans="1:13" ht="25.5" customHeight="1">
      <c r="A89" s="29" t="s">
        <v>68</v>
      </c>
      <c r="B89" s="42" t="s">
        <v>69</v>
      </c>
      <c r="C89" s="42"/>
      <c r="D89" s="42"/>
      <c r="E89" s="42"/>
      <c r="F89" s="42"/>
      <c r="G89" s="42"/>
      <c r="H89" s="21">
        <f>SUM(H90:H94)</f>
        <v>4</v>
      </c>
      <c r="I89" s="20"/>
      <c r="J89" s="20"/>
      <c r="K89" s="20"/>
      <c r="L89" s="20"/>
      <c r="M89" s="22"/>
    </row>
    <row r="90" spans="1:13" ht="62.25" customHeight="1">
      <c r="A90" s="14" t="s">
        <v>70</v>
      </c>
      <c r="B90" s="41" t="s">
        <v>222</v>
      </c>
      <c r="C90" s="41"/>
      <c r="D90" s="14" t="s">
        <v>10</v>
      </c>
      <c r="E90" s="41" t="s">
        <v>223</v>
      </c>
      <c r="F90" s="41"/>
      <c r="G90" s="41"/>
      <c r="H90" s="23">
        <v>1</v>
      </c>
      <c r="I90" s="20"/>
      <c r="J90" s="20"/>
      <c r="K90" s="20"/>
      <c r="L90" s="20"/>
      <c r="M90" s="23"/>
    </row>
    <row r="91" spans="1:13" ht="48" customHeight="1">
      <c r="A91" s="14" t="s">
        <v>71</v>
      </c>
      <c r="B91" s="41" t="s">
        <v>224</v>
      </c>
      <c r="C91" s="41"/>
      <c r="D91" s="14" t="s">
        <v>10</v>
      </c>
      <c r="E91" s="41" t="s">
        <v>225</v>
      </c>
      <c r="F91" s="41"/>
      <c r="G91" s="41"/>
      <c r="H91" s="23">
        <v>1</v>
      </c>
      <c r="I91" s="20"/>
      <c r="J91" s="20"/>
      <c r="K91" s="20"/>
      <c r="L91" s="20"/>
      <c r="M91" s="23"/>
    </row>
    <row r="92" spans="1:13" ht="63.75" customHeight="1">
      <c r="A92" s="14" t="s">
        <v>72</v>
      </c>
      <c r="B92" s="41" t="s">
        <v>226</v>
      </c>
      <c r="C92" s="41"/>
      <c r="D92" s="14" t="s">
        <v>10</v>
      </c>
      <c r="E92" s="41" t="s">
        <v>710</v>
      </c>
      <c r="F92" s="41"/>
      <c r="G92" s="41"/>
      <c r="H92" s="23">
        <v>1</v>
      </c>
      <c r="I92" s="20"/>
      <c r="J92" s="20"/>
      <c r="K92" s="20"/>
      <c r="L92" s="20"/>
      <c r="M92" s="23"/>
    </row>
    <row r="93" spans="1:13" ht="60" customHeight="1">
      <c r="A93" s="14" t="s">
        <v>73</v>
      </c>
      <c r="B93" s="41" t="s">
        <v>227</v>
      </c>
      <c r="C93" s="41"/>
      <c r="D93" s="14" t="s">
        <v>10</v>
      </c>
      <c r="E93" s="41" t="s">
        <v>711</v>
      </c>
      <c r="F93" s="41"/>
      <c r="G93" s="41"/>
      <c r="H93" s="23">
        <v>1</v>
      </c>
      <c r="I93" s="20"/>
      <c r="J93" s="20"/>
      <c r="K93" s="20"/>
      <c r="L93" s="20"/>
      <c r="M93" s="23"/>
    </row>
    <row r="94" spans="1:13" ht="61.5" customHeight="1">
      <c r="A94" s="14" t="s">
        <v>74</v>
      </c>
      <c r="B94" s="41" t="s">
        <v>228</v>
      </c>
      <c r="C94" s="41"/>
      <c r="D94" s="14" t="s">
        <v>12</v>
      </c>
      <c r="E94" s="41" t="s">
        <v>712</v>
      </c>
      <c r="F94" s="41"/>
      <c r="G94" s="41"/>
      <c r="H94" s="23">
        <v>0</v>
      </c>
      <c r="I94" s="20"/>
      <c r="J94" s="20"/>
      <c r="K94" s="20"/>
      <c r="L94" s="20"/>
      <c r="M94" s="23"/>
    </row>
    <row r="95" spans="1:13" ht="24" customHeight="1">
      <c r="A95" s="15" t="s">
        <v>75</v>
      </c>
      <c r="B95" s="42" t="s">
        <v>76</v>
      </c>
      <c r="C95" s="42"/>
      <c r="D95" s="42"/>
      <c r="E95" s="42"/>
      <c r="F95" s="42"/>
      <c r="G95" s="42"/>
      <c r="H95" s="21">
        <f>SUM(H96:H100)</f>
        <v>1</v>
      </c>
      <c r="I95" s="20"/>
      <c r="J95" s="20"/>
      <c r="K95" s="20"/>
      <c r="L95" s="20"/>
      <c r="M95" s="22"/>
    </row>
    <row r="96" spans="1:13" ht="60.75" customHeight="1">
      <c r="A96" s="14" t="s">
        <v>77</v>
      </c>
      <c r="B96" s="41" t="s">
        <v>229</v>
      </c>
      <c r="C96" s="41"/>
      <c r="D96" s="14" t="s">
        <v>10</v>
      </c>
      <c r="E96" s="41" t="s">
        <v>713</v>
      </c>
      <c r="F96" s="41"/>
      <c r="G96" s="41"/>
      <c r="H96" s="23">
        <v>0</v>
      </c>
      <c r="I96" s="20"/>
      <c r="J96" s="20"/>
      <c r="K96" s="20"/>
      <c r="L96" s="20"/>
      <c r="M96" s="23"/>
    </row>
    <row r="97" spans="1:13" ht="75" customHeight="1">
      <c r="A97" s="14" t="s">
        <v>78</v>
      </c>
      <c r="B97" s="41" t="s">
        <v>230</v>
      </c>
      <c r="C97" s="41"/>
      <c r="D97" s="14" t="s">
        <v>10</v>
      </c>
      <c r="E97" s="41" t="s">
        <v>714</v>
      </c>
      <c r="F97" s="41"/>
      <c r="G97" s="41"/>
      <c r="H97" s="23">
        <v>0</v>
      </c>
      <c r="I97" s="20"/>
      <c r="J97" s="20"/>
      <c r="K97" s="20"/>
      <c r="L97" s="20"/>
      <c r="M97" s="23"/>
    </row>
    <row r="98" spans="1:13" ht="63.75" customHeight="1">
      <c r="A98" s="14" t="s">
        <v>79</v>
      </c>
      <c r="B98" s="41" t="s">
        <v>231</v>
      </c>
      <c r="C98" s="41"/>
      <c r="D98" s="14" t="s">
        <v>10</v>
      </c>
      <c r="E98" s="41" t="s">
        <v>232</v>
      </c>
      <c r="F98" s="41"/>
      <c r="G98" s="41"/>
      <c r="H98" s="23">
        <v>1</v>
      </c>
      <c r="I98" s="20"/>
      <c r="J98" s="20"/>
      <c r="K98" s="20"/>
      <c r="L98" s="20"/>
      <c r="M98" s="23"/>
    </row>
    <row r="99" spans="1:13" ht="62.25" customHeight="1">
      <c r="A99" s="14" t="s">
        <v>80</v>
      </c>
      <c r="B99" s="41" t="s">
        <v>233</v>
      </c>
      <c r="C99" s="41"/>
      <c r="D99" s="14" t="s">
        <v>8</v>
      </c>
      <c r="E99" s="41" t="s">
        <v>715</v>
      </c>
      <c r="F99" s="41"/>
      <c r="G99" s="41"/>
      <c r="H99" s="23">
        <v>0</v>
      </c>
      <c r="I99" s="20"/>
      <c r="J99" s="20"/>
      <c r="K99" s="20"/>
      <c r="L99" s="20"/>
      <c r="M99" s="23"/>
    </row>
    <row r="100" spans="1:13" ht="60.75" customHeight="1">
      <c r="A100" s="14" t="s">
        <v>81</v>
      </c>
      <c r="B100" s="41" t="s">
        <v>234</v>
      </c>
      <c r="C100" s="41"/>
      <c r="D100" s="14" t="s">
        <v>12</v>
      </c>
      <c r="E100" s="41" t="s">
        <v>716</v>
      </c>
      <c r="F100" s="41"/>
      <c r="G100" s="41"/>
      <c r="H100" s="23">
        <v>0</v>
      </c>
      <c r="I100" s="20"/>
      <c r="J100" s="20"/>
      <c r="K100" s="20"/>
      <c r="L100" s="20"/>
      <c r="M100" s="23"/>
    </row>
    <row r="101" spans="1:13" ht="31.5" customHeight="1">
      <c r="A101" s="29" t="s">
        <v>82</v>
      </c>
      <c r="B101" s="42" t="s">
        <v>83</v>
      </c>
      <c r="C101" s="42"/>
      <c r="D101" s="42"/>
      <c r="E101" s="42"/>
      <c r="F101" s="42"/>
      <c r="G101" s="42"/>
      <c r="H101" s="21">
        <f>SUM(H102:H106)</f>
        <v>4</v>
      </c>
      <c r="I101" s="20"/>
      <c r="J101" s="20"/>
      <c r="K101" s="20"/>
      <c r="L101" s="20"/>
      <c r="M101" s="22"/>
    </row>
    <row r="102" spans="1:13" ht="36" customHeight="1">
      <c r="A102" s="14" t="s">
        <v>84</v>
      </c>
      <c r="B102" s="41" t="s">
        <v>235</v>
      </c>
      <c r="C102" s="41"/>
      <c r="D102" s="14" t="s">
        <v>85</v>
      </c>
      <c r="E102" s="41" t="s">
        <v>236</v>
      </c>
      <c r="F102" s="41"/>
      <c r="G102" s="41"/>
      <c r="H102" s="23">
        <v>2</v>
      </c>
      <c r="I102" s="20"/>
      <c r="J102" s="20"/>
      <c r="K102" s="20"/>
      <c r="L102" s="20"/>
      <c r="M102" s="23"/>
    </row>
    <row r="103" spans="1:13" ht="46.5" customHeight="1">
      <c r="A103" s="14" t="s">
        <v>86</v>
      </c>
      <c r="B103" s="41" t="s">
        <v>237</v>
      </c>
      <c r="C103" s="41"/>
      <c r="D103" s="14" t="s">
        <v>10</v>
      </c>
      <c r="E103" s="41" t="s">
        <v>238</v>
      </c>
      <c r="F103" s="41"/>
      <c r="G103" s="41"/>
      <c r="H103" s="23">
        <v>2</v>
      </c>
      <c r="I103" s="20"/>
      <c r="J103" s="20"/>
      <c r="K103" s="20"/>
      <c r="L103" s="20"/>
      <c r="M103" s="23"/>
    </row>
    <row r="104" spans="1:13" ht="47.25" customHeight="1">
      <c r="A104" s="14" t="s">
        <v>87</v>
      </c>
      <c r="B104" s="41" t="s">
        <v>239</v>
      </c>
      <c r="C104" s="41"/>
      <c r="D104" s="14" t="s">
        <v>10</v>
      </c>
      <c r="E104" s="41" t="s">
        <v>240</v>
      </c>
      <c r="F104" s="41"/>
      <c r="G104" s="41"/>
      <c r="H104" s="23">
        <v>0</v>
      </c>
      <c r="I104" s="20"/>
      <c r="J104" s="20"/>
      <c r="K104" s="20"/>
      <c r="L104" s="20"/>
      <c r="M104" s="23"/>
    </row>
    <row r="105" spans="1:13" ht="48" customHeight="1">
      <c r="A105" s="14" t="s">
        <v>88</v>
      </c>
      <c r="B105" s="41" t="s">
        <v>241</v>
      </c>
      <c r="C105" s="41"/>
      <c r="D105" s="14" t="s">
        <v>89</v>
      </c>
      <c r="E105" s="41" t="s">
        <v>717</v>
      </c>
      <c r="F105" s="41"/>
      <c r="G105" s="41"/>
      <c r="H105" s="23">
        <v>0</v>
      </c>
      <c r="I105" s="20"/>
      <c r="J105" s="20"/>
      <c r="K105" s="20"/>
      <c r="L105" s="20"/>
      <c r="M105" s="23"/>
    </row>
    <row r="106" spans="1:13" ht="63" customHeight="1">
      <c r="A106" s="14" t="s">
        <v>90</v>
      </c>
      <c r="B106" s="41" t="s">
        <v>242</v>
      </c>
      <c r="C106" s="41"/>
      <c r="D106" s="14" t="s">
        <v>8</v>
      </c>
      <c r="E106" s="41" t="s">
        <v>243</v>
      </c>
      <c r="F106" s="41"/>
      <c r="G106" s="41"/>
      <c r="H106" s="23">
        <v>0</v>
      </c>
      <c r="I106" s="20"/>
      <c r="J106" s="20"/>
      <c r="K106" s="20"/>
      <c r="L106" s="20"/>
      <c r="M106" s="23"/>
    </row>
    <row r="107" spans="1:13" ht="26.25" customHeight="1">
      <c r="A107" s="15" t="s">
        <v>91</v>
      </c>
      <c r="B107" s="42" t="s">
        <v>92</v>
      </c>
      <c r="C107" s="42"/>
      <c r="D107" s="42"/>
      <c r="E107" s="42"/>
      <c r="F107" s="42"/>
      <c r="G107" s="42"/>
      <c r="H107" s="21">
        <f>SUM(H108:H112)</f>
        <v>5</v>
      </c>
      <c r="I107" s="20"/>
      <c r="J107" s="20"/>
      <c r="K107" s="20"/>
      <c r="L107" s="20"/>
      <c r="M107" s="22"/>
    </row>
    <row r="108" spans="1:13" ht="92.25" customHeight="1">
      <c r="A108" s="14" t="s">
        <v>93</v>
      </c>
      <c r="B108" s="41" t="s">
        <v>244</v>
      </c>
      <c r="C108" s="41"/>
      <c r="D108" s="14" t="s">
        <v>89</v>
      </c>
      <c r="E108" s="41" t="s">
        <v>718</v>
      </c>
      <c r="F108" s="41"/>
      <c r="G108" s="41"/>
      <c r="H108" s="23">
        <v>2</v>
      </c>
      <c r="I108" s="20"/>
      <c r="J108" s="20"/>
      <c r="K108" s="20"/>
      <c r="L108" s="20"/>
      <c r="M108" s="23"/>
    </row>
    <row r="109" spans="1:13" ht="91.5" customHeight="1">
      <c r="A109" s="14" t="s">
        <v>94</v>
      </c>
      <c r="B109" s="41" t="s">
        <v>245</v>
      </c>
      <c r="C109" s="41"/>
      <c r="D109" s="14" t="s">
        <v>89</v>
      </c>
      <c r="E109" s="41" t="s">
        <v>719</v>
      </c>
      <c r="F109" s="41"/>
      <c r="G109" s="41"/>
      <c r="H109" s="23">
        <v>1</v>
      </c>
      <c r="I109" s="20"/>
      <c r="J109" s="20"/>
      <c r="K109" s="20"/>
      <c r="L109" s="20"/>
      <c r="M109" s="23"/>
    </row>
    <row r="110" spans="1:13" ht="52.5" customHeight="1">
      <c r="A110" s="14" t="s">
        <v>95</v>
      </c>
      <c r="B110" s="41" t="s">
        <v>246</v>
      </c>
      <c r="C110" s="41"/>
      <c r="D110" s="14" t="s">
        <v>89</v>
      </c>
      <c r="E110" s="41" t="s">
        <v>247</v>
      </c>
      <c r="F110" s="41"/>
      <c r="G110" s="41"/>
      <c r="H110" s="23">
        <v>2</v>
      </c>
      <c r="I110" s="20"/>
      <c r="J110" s="20"/>
      <c r="K110" s="20"/>
      <c r="L110" s="20"/>
      <c r="M110" s="23"/>
    </row>
    <row r="111" spans="1:13" ht="48.75" customHeight="1">
      <c r="A111" s="14" t="s">
        <v>96</v>
      </c>
      <c r="B111" s="41" t="s">
        <v>248</v>
      </c>
      <c r="C111" s="41"/>
      <c r="D111" s="14" t="s">
        <v>89</v>
      </c>
      <c r="E111" s="41" t="s">
        <v>722</v>
      </c>
      <c r="F111" s="41"/>
      <c r="G111" s="41"/>
      <c r="H111" s="23">
        <v>0</v>
      </c>
      <c r="I111" s="20"/>
      <c r="J111" s="20"/>
      <c r="K111" s="20"/>
      <c r="L111" s="20"/>
      <c r="M111" s="23"/>
    </row>
    <row r="112" spans="1:13" ht="48" customHeight="1">
      <c r="A112" s="14" t="s">
        <v>97</v>
      </c>
      <c r="B112" s="41" t="s">
        <v>249</v>
      </c>
      <c r="C112" s="41"/>
      <c r="D112" s="14" t="s">
        <v>12</v>
      </c>
      <c r="E112" s="41" t="s">
        <v>250</v>
      </c>
      <c r="F112" s="41"/>
      <c r="G112" s="41"/>
      <c r="H112" s="23">
        <v>0</v>
      </c>
      <c r="I112" s="20"/>
      <c r="J112" s="20"/>
      <c r="K112" s="20"/>
      <c r="L112" s="20"/>
      <c r="M112" s="23"/>
    </row>
    <row r="113" spans="1:13" ht="17.25" customHeight="1">
      <c r="A113" s="30" t="s">
        <v>98</v>
      </c>
      <c r="B113" s="38" t="s">
        <v>99</v>
      </c>
      <c r="C113" s="39"/>
      <c r="D113" s="39"/>
      <c r="E113" s="39"/>
      <c r="F113" s="39"/>
      <c r="G113" s="40"/>
      <c r="H113" s="31"/>
      <c r="I113" s="20"/>
      <c r="J113" s="20"/>
      <c r="K113" s="20"/>
      <c r="L113" s="20"/>
      <c r="M113" s="32"/>
    </row>
    <row r="114" spans="1:13" ht="26.25" customHeight="1">
      <c r="A114" s="15" t="s">
        <v>100</v>
      </c>
      <c r="B114" s="42" t="s">
        <v>101</v>
      </c>
      <c r="C114" s="42"/>
      <c r="D114" s="42"/>
      <c r="E114" s="42"/>
      <c r="F114" s="42"/>
      <c r="G114" s="42"/>
      <c r="H114" s="21">
        <f>SUM(H115:H119)</f>
        <v>3</v>
      </c>
      <c r="I114" s="20"/>
      <c r="J114" s="20"/>
      <c r="K114" s="20"/>
      <c r="L114" s="20"/>
      <c r="M114" s="22"/>
    </row>
    <row r="115" spans="1:13" ht="63.75" customHeight="1">
      <c r="A115" s="14" t="s">
        <v>102</v>
      </c>
      <c r="B115" s="41" t="s">
        <v>251</v>
      </c>
      <c r="C115" s="41"/>
      <c r="D115" s="14" t="s">
        <v>10</v>
      </c>
      <c r="E115" s="41" t="s">
        <v>723</v>
      </c>
      <c r="F115" s="41"/>
      <c r="G115" s="41"/>
      <c r="H115" s="23">
        <v>0</v>
      </c>
      <c r="I115" s="20"/>
      <c r="J115" s="20"/>
      <c r="K115" s="20"/>
      <c r="L115" s="20"/>
      <c r="M115" s="23"/>
    </row>
    <row r="116" spans="1:13" ht="49.5" customHeight="1">
      <c r="A116" s="14" t="s">
        <v>103</v>
      </c>
      <c r="B116" s="41" t="s">
        <v>252</v>
      </c>
      <c r="C116" s="41"/>
      <c r="D116" s="14" t="s">
        <v>10</v>
      </c>
      <c r="E116" s="41" t="s">
        <v>724</v>
      </c>
      <c r="F116" s="41"/>
      <c r="G116" s="41"/>
      <c r="H116" s="23">
        <v>0</v>
      </c>
      <c r="I116" s="20"/>
      <c r="J116" s="20"/>
      <c r="K116" s="20"/>
      <c r="L116" s="20"/>
      <c r="M116" s="23"/>
    </row>
    <row r="117" spans="1:13" ht="48" customHeight="1">
      <c r="A117" s="14" t="s">
        <v>104</v>
      </c>
      <c r="B117" s="41" t="s">
        <v>253</v>
      </c>
      <c r="C117" s="41"/>
      <c r="D117" s="14" t="s">
        <v>12</v>
      </c>
      <c r="E117" s="41" t="s">
        <v>254</v>
      </c>
      <c r="F117" s="41"/>
      <c r="G117" s="41"/>
      <c r="H117" s="23">
        <v>2</v>
      </c>
      <c r="I117" s="20"/>
      <c r="J117" s="20"/>
      <c r="K117" s="20"/>
      <c r="L117" s="20"/>
      <c r="M117" s="23"/>
    </row>
    <row r="118" spans="1:13" ht="48" customHeight="1">
      <c r="A118" s="14" t="s">
        <v>105</v>
      </c>
      <c r="B118" s="41" t="s">
        <v>255</v>
      </c>
      <c r="C118" s="41"/>
      <c r="D118" s="14" t="s">
        <v>12</v>
      </c>
      <c r="E118" s="41" t="s">
        <v>256</v>
      </c>
      <c r="F118" s="41"/>
      <c r="G118" s="41"/>
      <c r="H118" s="23">
        <v>0</v>
      </c>
      <c r="I118" s="20"/>
      <c r="J118" s="20"/>
      <c r="K118" s="20"/>
      <c r="L118" s="20"/>
      <c r="M118" s="23"/>
    </row>
    <row r="119" spans="1:13" ht="33.75" customHeight="1">
      <c r="A119" s="14" t="s">
        <v>106</v>
      </c>
      <c r="B119" s="41" t="s">
        <v>257</v>
      </c>
      <c r="C119" s="41"/>
      <c r="D119" s="14" t="s">
        <v>10</v>
      </c>
      <c r="E119" s="41" t="s">
        <v>720</v>
      </c>
      <c r="F119" s="41"/>
      <c r="G119" s="41"/>
      <c r="H119" s="23">
        <v>1</v>
      </c>
      <c r="I119" s="20"/>
      <c r="J119" s="20"/>
      <c r="K119" s="20"/>
      <c r="L119" s="20"/>
      <c r="M119" s="23"/>
    </row>
    <row r="120" spans="1:13" ht="23.25" customHeight="1">
      <c r="A120" s="15" t="s">
        <v>686</v>
      </c>
      <c r="B120" s="42" t="s">
        <v>107</v>
      </c>
      <c r="C120" s="42"/>
      <c r="D120" s="42"/>
      <c r="E120" s="42"/>
      <c r="F120" s="42"/>
      <c r="G120" s="42"/>
      <c r="H120" s="21">
        <f>SUM(H121:H125)</f>
        <v>3</v>
      </c>
      <c r="I120" s="20"/>
      <c r="J120" s="20"/>
      <c r="K120" s="20"/>
      <c r="L120" s="20"/>
      <c r="M120" s="22"/>
    </row>
    <row r="121" spans="1:13" ht="47.25" customHeight="1">
      <c r="A121" s="14" t="s">
        <v>108</v>
      </c>
      <c r="B121" s="41" t="s">
        <v>258</v>
      </c>
      <c r="C121" s="41"/>
      <c r="D121" s="14" t="s">
        <v>10</v>
      </c>
      <c r="E121" s="41" t="s">
        <v>725</v>
      </c>
      <c r="F121" s="41"/>
      <c r="G121" s="41"/>
      <c r="H121" s="23">
        <v>0</v>
      </c>
      <c r="I121" s="20"/>
      <c r="J121" s="20"/>
      <c r="K121" s="20"/>
      <c r="L121" s="20"/>
      <c r="M121" s="23"/>
    </row>
    <row r="122" spans="1:13" ht="47.25" customHeight="1">
      <c r="A122" s="14" t="s">
        <v>109</v>
      </c>
      <c r="B122" s="41" t="s">
        <v>259</v>
      </c>
      <c r="C122" s="41"/>
      <c r="D122" s="14" t="s">
        <v>10</v>
      </c>
      <c r="E122" s="41" t="s">
        <v>726</v>
      </c>
      <c r="F122" s="41"/>
      <c r="G122" s="41"/>
      <c r="H122" s="23">
        <v>0</v>
      </c>
      <c r="I122" s="20"/>
      <c r="J122" s="20"/>
      <c r="K122" s="20"/>
      <c r="L122" s="20"/>
      <c r="M122" s="23"/>
    </row>
    <row r="123" spans="1:13" ht="47.25" customHeight="1">
      <c r="A123" s="14" t="s">
        <v>110</v>
      </c>
      <c r="B123" s="41" t="s">
        <v>260</v>
      </c>
      <c r="C123" s="41"/>
      <c r="D123" s="14" t="s">
        <v>10</v>
      </c>
      <c r="E123" s="41" t="s">
        <v>254</v>
      </c>
      <c r="F123" s="41"/>
      <c r="G123" s="41"/>
      <c r="H123" s="23">
        <v>2</v>
      </c>
      <c r="I123" s="20"/>
      <c r="J123" s="20"/>
      <c r="K123" s="20"/>
      <c r="L123" s="20"/>
      <c r="M123" s="23"/>
    </row>
    <row r="124" spans="1:13" ht="47.25" customHeight="1">
      <c r="A124" s="14" t="s">
        <v>111</v>
      </c>
      <c r="B124" s="41" t="s">
        <v>261</v>
      </c>
      <c r="C124" s="41"/>
      <c r="D124" s="14" t="s">
        <v>10</v>
      </c>
      <c r="E124" s="41" t="s">
        <v>262</v>
      </c>
      <c r="F124" s="41"/>
      <c r="G124" s="41"/>
      <c r="H124" s="23">
        <v>1</v>
      </c>
      <c r="I124" s="20"/>
      <c r="J124" s="20"/>
      <c r="K124" s="20"/>
      <c r="L124" s="20"/>
      <c r="M124" s="23"/>
    </row>
    <row r="125" spans="1:13" ht="45.75" customHeight="1">
      <c r="A125" s="14" t="s">
        <v>112</v>
      </c>
      <c r="B125" s="41" t="s">
        <v>263</v>
      </c>
      <c r="C125" s="41"/>
      <c r="D125" s="14" t="s">
        <v>10</v>
      </c>
      <c r="E125" s="41" t="s">
        <v>264</v>
      </c>
      <c r="F125" s="41"/>
      <c r="G125" s="41"/>
      <c r="H125" s="23">
        <v>0</v>
      </c>
      <c r="I125" s="20"/>
      <c r="J125" s="20"/>
      <c r="K125" s="20"/>
      <c r="L125" s="20"/>
      <c r="M125" s="23"/>
    </row>
    <row r="126" spans="1:13" ht="25.5" customHeight="1">
      <c r="A126" s="15" t="s">
        <v>113</v>
      </c>
      <c r="B126" s="42" t="s">
        <v>114</v>
      </c>
      <c r="C126" s="42"/>
      <c r="D126" s="42"/>
      <c r="E126" s="42"/>
      <c r="F126" s="42"/>
      <c r="G126" s="42"/>
      <c r="H126" s="21">
        <f>SUM(H127:H131)</f>
        <v>7</v>
      </c>
      <c r="I126" s="20"/>
      <c r="J126" s="20"/>
      <c r="K126" s="20"/>
      <c r="L126" s="20"/>
      <c r="M126" s="22"/>
    </row>
    <row r="127" spans="1:13" ht="61.5" customHeight="1">
      <c r="A127" s="14" t="s">
        <v>115</v>
      </c>
      <c r="B127" s="41" t="s">
        <v>265</v>
      </c>
      <c r="C127" s="41"/>
      <c r="D127" s="14" t="s">
        <v>10</v>
      </c>
      <c r="E127" s="41" t="s">
        <v>728</v>
      </c>
      <c r="F127" s="41"/>
      <c r="G127" s="41"/>
      <c r="H127" s="23">
        <v>2</v>
      </c>
      <c r="I127" s="20"/>
      <c r="J127" s="20"/>
      <c r="K127" s="20"/>
      <c r="L127" s="20"/>
      <c r="M127" s="23"/>
    </row>
    <row r="128" spans="1:13" ht="49.5" customHeight="1">
      <c r="A128" s="14" t="s">
        <v>116</v>
      </c>
      <c r="B128" s="41" t="s">
        <v>721</v>
      </c>
      <c r="C128" s="41"/>
      <c r="D128" s="14" t="s">
        <v>10</v>
      </c>
      <c r="E128" s="41" t="s">
        <v>727</v>
      </c>
      <c r="F128" s="41"/>
      <c r="G128" s="41"/>
      <c r="H128" s="23">
        <v>2</v>
      </c>
      <c r="I128" s="20"/>
      <c r="J128" s="20"/>
      <c r="K128" s="20"/>
      <c r="L128" s="20"/>
      <c r="M128" s="23"/>
    </row>
    <row r="129" spans="1:13" ht="62.25" customHeight="1">
      <c r="A129" s="14" t="s">
        <v>117</v>
      </c>
      <c r="B129" s="41" t="s">
        <v>266</v>
      </c>
      <c r="C129" s="41"/>
      <c r="D129" s="14" t="s">
        <v>12</v>
      </c>
      <c r="E129" s="41" t="s">
        <v>267</v>
      </c>
      <c r="F129" s="41"/>
      <c r="G129" s="41"/>
      <c r="H129" s="23">
        <v>1</v>
      </c>
      <c r="I129" s="20"/>
      <c r="J129" s="20"/>
      <c r="K129" s="20"/>
      <c r="L129" s="20"/>
      <c r="M129" s="23"/>
    </row>
    <row r="130" spans="1:13" ht="63" customHeight="1">
      <c r="A130" s="14" t="s">
        <v>118</v>
      </c>
      <c r="B130" s="41" t="s">
        <v>268</v>
      </c>
      <c r="C130" s="41"/>
      <c r="D130" s="14" t="s">
        <v>10</v>
      </c>
      <c r="E130" s="41" t="s">
        <v>729</v>
      </c>
      <c r="F130" s="41"/>
      <c r="G130" s="41"/>
      <c r="H130" s="23">
        <v>2</v>
      </c>
      <c r="I130" s="20"/>
      <c r="J130" s="20"/>
      <c r="K130" s="20"/>
      <c r="L130" s="20"/>
      <c r="M130" s="23"/>
    </row>
    <row r="131" spans="1:13" ht="48" customHeight="1">
      <c r="A131" s="14" t="s">
        <v>119</v>
      </c>
      <c r="B131" s="41" t="s">
        <v>263</v>
      </c>
      <c r="C131" s="41"/>
      <c r="D131" s="14" t="s">
        <v>12</v>
      </c>
      <c r="E131" s="41" t="s">
        <v>269</v>
      </c>
      <c r="F131" s="41"/>
      <c r="G131" s="41"/>
      <c r="H131" s="23">
        <v>0</v>
      </c>
      <c r="I131" s="20"/>
      <c r="J131" s="20"/>
      <c r="K131" s="20"/>
      <c r="L131" s="20"/>
      <c r="M131" s="23"/>
    </row>
    <row r="132" spans="1:13" ht="29.25" customHeight="1">
      <c r="A132" s="15" t="s">
        <v>120</v>
      </c>
      <c r="B132" s="42" t="s">
        <v>121</v>
      </c>
      <c r="C132" s="42"/>
      <c r="D132" s="42"/>
      <c r="E132" s="42"/>
      <c r="F132" s="42"/>
      <c r="G132" s="42"/>
      <c r="H132" s="21">
        <f>SUM(H133:H137)</f>
        <v>3</v>
      </c>
      <c r="I132" s="20"/>
      <c r="J132" s="20"/>
      <c r="K132" s="20"/>
      <c r="L132" s="20"/>
      <c r="M132" s="22"/>
    </row>
    <row r="133" spans="1:13" ht="62.25" customHeight="1">
      <c r="A133" s="14" t="s">
        <v>122</v>
      </c>
      <c r="B133" s="41" t="s">
        <v>270</v>
      </c>
      <c r="C133" s="41"/>
      <c r="D133" s="14" t="s">
        <v>10</v>
      </c>
      <c r="E133" s="41" t="s">
        <v>731</v>
      </c>
      <c r="F133" s="41"/>
      <c r="G133" s="41"/>
      <c r="H133" s="23">
        <v>1</v>
      </c>
      <c r="I133" s="20"/>
      <c r="J133" s="20"/>
      <c r="K133" s="20"/>
      <c r="L133" s="20"/>
      <c r="M133" s="23"/>
    </row>
    <row r="134" spans="1:13" ht="61.5" customHeight="1">
      <c r="A134" s="14" t="s">
        <v>123</v>
      </c>
      <c r="B134" s="41" t="s">
        <v>271</v>
      </c>
      <c r="C134" s="41"/>
      <c r="D134" s="14" t="s">
        <v>10</v>
      </c>
      <c r="E134" s="41" t="s">
        <v>730</v>
      </c>
      <c r="F134" s="41"/>
      <c r="G134" s="41"/>
      <c r="H134" s="23">
        <v>0</v>
      </c>
      <c r="I134" s="20"/>
      <c r="J134" s="20"/>
      <c r="K134" s="20"/>
      <c r="L134" s="20"/>
      <c r="M134" s="23"/>
    </row>
    <row r="135" spans="1:13" ht="47.25" customHeight="1">
      <c r="A135" s="14" t="s">
        <v>124</v>
      </c>
      <c r="B135" s="41" t="s">
        <v>272</v>
      </c>
      <c r="C135" s="41"/>
      <c r="D135" s="14" t="s">
        <v>12</v>
      </c>
      <c r="E135" s="41" t="s">
        <v>254</v>
      </c>
      <c r="F135" s="41"/>
      <c r="G135" s="41"/>
      <c r="H135" s="23">
        <v>1</v>
      </c>
      <c r="I135" s="20"/>
      <c r="J135" s="20"/>
      <c r="K135" s="20"/>
      <c r="L135" s="20"/>
      <c r="M135" s="23"/>
    </row>
    <row r="136" spans="1:13" ht="47.25" customHeight="1">
      <c r="A136" s="14" t="s">
        <v>125</v>
      </c>
      <c r="B136" s="41" t="s">
        <v>273</v>
      </c>
      <c r="C136" s="41"/>
      <c r="D136" s="14" t="s">
        <v>8</v>
      </c>
      <c r="E136" s="41" t="s">
        <v>274</v>
      </c>
      <c r="F136" s="41"/>
      <c r="G136" s="41"/>
      <c r="H136" s="23">
        <v>0</v>
      </c>
      <c r="I136" s="20"/>
      <c r="J136" s="20"/>
      <c r="K136" s="20"/>
      <c r="L136" s="20"/>
      <c r="M136" s="23"/>
    </row>
    <row r="137" spans="1:13" ht="45.75" customHeight="1">
      <c r="A137" s="14" t="s">
        <v>126</v>
      </c>
      <c r="B137" s="41" t="s">
        <v>263</v>
      </c>
      <c r="C137" s="41"/>
      <c r="D137" s="14" t="s">
        <v>12</v>
      </c>
      <c r="E137" s="41" t="s">
        <v>275</v>
      </c>
      <c r="F137" s="41"/>
      <c r="G137" s="41"/>
      <c r="H137" s="23">
        <v>1</v>
      </c>
      <c r="I137" s="20"/>
      <c r="J137" s="20"/>
      <c r="K137" s="20"/>
      <c r="L137" s="20"/>
      <c r="M137" s="23"/>
    </row>
    <row r="138" spans="1:13" ht="24.75" customHeight="1">
      <c r="A138" s="15" t="s">
        <v>127</v>
      </c>
      <c r="B138" s="42" t="s">
        <v>128</v>
      </c>
      <c r="C138" s="42"/>
      <c r="D138" s="42"/>
      <c r="E138" s="42"/>
      <c r="F138" s="42"/>
      <c r="G138" s="42"/>
      <c r="H138" s="21">
        <f>SUM(H139:H143)</f>
        <v>5</v>
      </c>
      <c r="I138" s="20"/>
      <c r="J138" s="20"/>
      <c r="K138" s="20"/>
      <c r="L138" s="20"/>
      <c r="M138" s="22"/>
    </row>
    <row r="139" spans="1:13" ht="61.5" customHeight="1">
      <c r="A139" s="14" t="s">
        <v>129</v>
      </c>
      <c r="B139" s="41" t="s">
        <v>276</v>
      </c>
      <c r="C139" s="41"/>
      <c r="D139" s="14" t="s">
        <v>10</v>
      </c>
      <c r="E139" s="41" t="s">
        <v>732</v>
      </c>
      <c r="F139" s="41"/>
      <c r="G139" s="41"/>
      <c r="H139" s="23">
        <v>1</v>
      </c>
      <c r="I139" s="20"/>
      <c r="J139" s="20"/>
      <c r="K139" s="20"/>
      <c r="L139" s="20"/>
      <c r="M139" s="23"/>
    </row>
    <row r="140" spans="1:13" ht="60" customHeight="1">
      <c r="A140" s="14" t="s">
        <v>130</v>
      </c>
      <c r="B140" s="41" t="s">
        <v>277</v>
      </c>
      <c r="C140" s="41"/>
      <c r="D140" s="14" t="s">
        <v>10</v>
      </c>
      <c r="E140" s="41" t="s">
        <v>733</v>
      </c>
      <c r="F140" s="41"/>
      <c r="G140" s="41"/>
      <c r="H140" s="23">
        <v>0</v>
      </c>
      <c r="I140" s="20"/>
      <c r="J140" s="20"/>
      <c r="K140" s="20"/>
      <c r="L140" s="20"/>
      <c r="M140" s="23"/>
    </row>
    <row r="141" spans="1:13" ht="46.5" customHeight="1">
      <c r="A141" s="14" t="s">
        <v>131</v>
      </c>
      <c r="B141" s="41" t="s">
        <v>278</v>
      </c>
      <c r="C141" s="41"/>
      <c r="D141" s="14" t="s">
        <v>12</v>
      </c>
      <c r="E141" s="41" t="s">
        <v>267</v>
      </c>
      <c r="F141" s="41"/>
      <c r="G141" s="41"/>
      <c r="H141" s="23">
        <v>2</v>
      </c>
      <c r="I141" s="20"/>
      <c r="J141" s="20"/>
      <c r="K141" s="20"/>
      <c r="L141" s="20"/>
      <c r="M141" s="23"/>
    </row>
    <row r="142" spans="1:13" ht="48" customHeight="1">
      <c r="A142" s="14" t="s">
        <v>132</v>
      </c>
      <c r="B142" s="41" t="s">
        <v>734</v>
      </c>
      <c r="C142" s="41"/>
      <c r="D142" s="14" t="s">
        <v>8</v>
      </c>
      <c r="E142" s="41" t="s">
        <v>274</v>
      </c>
      <c r="F142" s="41"/>
      <c r="G142" s="41"/>
      <c r="H142" s="23">
        <v>2</v>
      </c>
      <c r="I142" s="20"/>
      <c r="J142" s="20"/>
      <c r="K142" s="20"/>
      <c r="L142" s="20"/>
      <c r="M142" s="23"/>
    </row>
    <row r="143" spans="1:13" ht="48.75" customHeight="1">
      <c r="A143" s="14" t="s">
        <v>133</v>
      </c>
      <c r="B143" s="41" t="s">
        <v>279</v>
      </c>
      <c r="C143" s="41"/>
      <c r="D143" s="14" t="s">
        <v>12</v>
      </c>
      <c r="E143" s="41" t="s">
        <v>275</v>
      </c>
      <c r="F143" s="41"/>
      <c r="G143" s="41"/>
      <c r="H143" s="23">
        <v>0</v>
      </c>
      <c r="I143" s="20"/>
      <c r="J143" s="20"/>
      <c r="K143" s="20"/>
      <c r="L143" s="20"/>
      <c r="M143" s="23"/>
    </row>
    <row r="144" spans="1:13" ht="25.5" customHeight="1">
      <c r="A144" s="15" t="s">
        <v>134</v>
      </c>
      <c r="B144" s="42" t="s">
        <v>135</v>
      </c>
      <c r="C144" s="42"/>
      <c r="D144" s="42"/>
      <c r="E144" s="42"/>
      <c r="F144" s="42"/>
      <c r="G144" s="42"/>
      <c r="H144" s="21">
        <f>SUM(H145:H149)</f>
        <v>2</v>
      </c>
      <c r="I144" s="20"/>
      <c r="J144" s="20"/>
      <c r="K144" s="20"/>
      <c r="L144" s="20"/>
      <c r="M144" s="22"/>
    </row>
    <row r="145" spans="1:13" ht="63" customHeight="1">
      <c r="A145" s="14" t="s">
        <v>136</v>
      </c>
      <c r="B145" s="41" t="s">
        <v>280</v>
      </c>
      <c r="C145" s="41"/>
      <c r="D145" s="14" t="s">
        <v>10</v>
      </c>
      <c r="E145" s="41" t="s">
        <v>281</v>
      </c>
      <c r="F145" s="41"/>
      <c r="G145" s="41"/>
      <c r="H145" s="23">
        <v>0</v>
      </c>
      <c r="I145" s="20"/>
      <c r="J145" s="20"/>
      <c r="K145" s="20"/>
      <c r="L145" s="20"/>
      <c r="M145" s="23"/>
    </row>
    <row r="146" spans="1:13" ht="48" customHeight="1">
      <c r="A146" s="14" t="s">
        <v>137</v>
      </c>
      <c r="B146" s="41" t="s">
        <v>138</v>
      </c>
      <c r="C146" s="41"/>
      <c r="D146" s="14" t="s">
        <v>10</v>
      </c>
      <c r="E146" s="41" t="s">
        <v>282</v>
      </c>
      <c r="F146" s="41"/>
      <c r="G146" s="41"/>
      <c r="H146" s="23">
        <v>0</v>
      </c>
      <c r="I146" s="20"/>
      <c r="J146" s="20"/>
      <c r="K146" s="20"/>
      <c r="L146" s="20"/>
      <c r="M146" s="23"/>
    </row>
    <row r="147" spans="1:13" ht="33" customHeight="1">
      <c r="A147" s="14" t="s">
        <v>139</v>
      </c>
      <c r="B147" s="41" t="s">
        <v>283</v>
      </c>
      <c r="C147" s="41"/>
      <c r="D147" s="14" t="s">
        <v>10</v>
      </c>
      <c r="E147" s="41" t="s">
        <v>284</v>
      </c>
      <c r="F147" s="41"/>
      <c r="G147" s="41"/>
      <c r="H147" s="23">
        <v>2</v>
      </c>
      <c r="I147" s="20"/>
      <c r="J147" s="20"/>
      <c r="K147" s="20"/>
      <c r="L147" s="20"/>
      <c r="M147" s="23"/>
    </row>
    <row r="148" spans="1:13" ht="49.5" customHeight="1">
      <c r="A148" s="14" t="s">
        <v>140</v>
      </c>
      <c r="B148" s="41" t="s">
        <v>285</v>
      </c>
      <c r="C148" s="41"/>
      <c r="D148" s="14" t="s">
        <v>12</v>
      </c>
      <c r="E148" s="41" t="s">
        <v>286</v>
      </c>
      <c r="F148" s="41"/>
      <c r="G148" s="41"/>
      <c r="H148" s="23">
        <v>0</v>
      </c>
      <c r="I148" s="20"/>
      <c r="J148" s="20"/>
      <c r="K148" s="20"/>
      <c r="L148" s="20"/>
      <c r="M148" s="23"/>
    </row>
    <row r="149" spans="1:13" ht="48.75" customHeight="1">
      <c r="A149" s="14" t="s">
        <v>141</v>
      </c>
      <c r="B149" s="41" t="s">
        <v>142</v>
      </c>
      <c r="C149" s="41"/>
      <c r="D149" s="14" t="s">
        <v>10</v>
      </c>
      <c r="E149" s="41" t="s">
        <v>735</v>
      </c>
      <c r="F149" s="41"/>
      <c r="G149" s="41"/>
      <c r="H149" s="23">
        <v>0</v>
      </c>
      <c r="I149" s="20"/>
      <c r="J149" s="20"/>
      <c r="K149" s="20"/>
      <c r="L149" s="20"/>
      <c r="M149" s="23"/>
    </row>
    <row r="150" spans="1:13" ht="27.75" customHeight="1">
      <c r="A150" s="15" t="s">
        <v>143</v>
      </c>
      <c r="B150" s="42" t="s">
        <v>144</v>
      </c>
      <c r="C150" s="42"/>
      <c r="D150" s="42"/>
      <c r="E150" s="42"/>
      <c r="F150" s="42"/>
      <c r="G150" s="42"/>
      <c r="H150" s="21">
        <f>SUM(H151:H155)</f>
        <v>5</v>
      </c>
      <c r="I150" s="20"/>
      <c r="J150" s="20"/>
      <c r="K150" s="20"/>
      <c r="L150" s="20"/>
      <c r="M150" s="22"/>
    </row>
    <row r="151" spans="1:13" ht="107.25" customHeight="1">
      <c r="A151" s="14" t="s">
        <v>145</v>
      </c>
      <c r="B151" s="41" t="s">
        <v>287</v>
      </c>
      <c r="C151" s="41"/>
      <c r="D151" s="14" t="s">
        <v>146</v>
      </c>
      <c r="E151" s="41" t="s">
        <v>288</v>
      </c>
      <c r="F151" s="41"/>
      <c r="G151" s="41"/>
      <c r="H151" s="23">
        <v>2</v>
      </c>
      <c r="I151" s="20"/>
      <c r="J151" s="20"/>
      <c r="K151" s="20"/>
      <c r="L151" s="20"/>
      <c r="M151" s="23"/>
    </row>
    <row r="152" spans="1:13" ht="92.25" customHeight="1">
      <c r="A152" s="14" t="s">
        <v>147</v>
      </c>
      <c r="B152" s="41" t="s">
        <v>289</v>
      </c>
      <c r="C152" s="41"/>
      <c r="D152" s="14" t="s">
        <v>12</v>
      </c>
      <c r="E152" s="41" t="s">
        <v>736</v>
      </c>
      <c r="F152" s="41"/>
      <c r="G152" s="41"/>
      <c r="H152" s="23">
        <v>2</v>
      </c>
      <c r="I152" s="20"/>
      <c r="J152" s="20"/>
      <c r="K152" s="20"/>
      <c r="L152" s="20"/>
      <c r="M152" s="23"/>
    </row>
    <row r="153" spans="1:13" ht="60" customHeight="1">
      <c r="A153" s="14" t="s">
        <v>148</v>
      </c>
      <c r="B153" s="41" t="s">
        <v>290</v>
      </c>
      <c r="C153" s="41"/>
      <c r="D153" s="14" t="s">
        <v>12</v>
      </c>
      <c r="E153" s="41" t="s">
        <v>291</v>
      </c>
      <c r="F153" s="41"/>
      <c r="G153" s="41"/>
      <c r="H153" s="23">
        <v>0</v>
      </c>
      <c r="I153" s="20"/>
      <c r="J153" s="20"/>
      <c r="K153" s="20"/>
      <c r="L153" s="20"/>
      <c r="M153" s="23"/>
    </row>
    <row r="154" spans="1:13" ht="68.25" customHeight="1">
      <c r="A154" s="14" t="s">
        <v>149</v>
      </c>
      <c r="B154" s="41" t="s">
        <v>292</v>
      </c>
      <c r="C154" s="41"/>
      <c r="D154" s="14" t="s">
        <v>12</v>
      </c>
      <c r="E154" s="41" t="s">
        <v>293</v>
      </c>
      <c r="F154" s="41"/>
      <c r="G154" s="41"/>
      <c r="H154" s="23">
        <v>0</v>
      </c>
      <c r="I154" s="20"/>
      <c r="J154" s="20"/>
      <c r="K154" s="20"/>
      <c r="L154" s="20"/>
      <c r="M154" s="23"/>
    </row>
    <row r="155" spans="1:13" ht="75.75" customHeight="1">
      <c r="A155" s="14" t="s">
        <v>150</v>
      </c>
      <c r="B155" s="41" t="s">
        <v>294</v>
      </c>
      <c r="C155" s="41"/>
      <c r="D155" s="14" t="s">
        <v>89</v>
      </c>
      <c r="E155" s="41" t="s">
        <v>737</v>
      </c>
      <c r="F155" s="41"/>
      <c r="G155" s="41"/>
      <c r="H155" s="23">
        <v>1</v>
      </c>
      <c r="I155" s="20"/>
      <c r="J155" s="20"/>
      <c r="K155" s="20"/>
      <c r="L155" s="20"/>
      <c r="M155" s="23"/>
    </row>
    <row r="156" spans="1:13" ht="26.25" customHeight="1">
      <c r="A156" s="15" t="s">
        <v>151</v>
      </c>
      <c r="B156" s="42" t="s">
        <v>152</v>
      </c>
      <c r="C156" s="42"/>
      <c r="D156" s="42"/>
      <c r="E156" s="42"/>
      <c r="F156" s="42"/>
      <c r="G156" s="42"/>
      <c r="H156" s="21">
        <f>SUM(H157:H161)</f>
        <v>7</v>
      </c>
      <c r="I156" s="20"/>
      <c r="J156" s="20"/>
      <c r="K156" s="20"/>
      <c r="L156" s="20"/>
      <c r="M156" s="22"/>
    </row>
    <row r="157" spans="1:13" ht="91.5" customHeight="1">
      <c r="A157" s="14" t="s">
        <v>153</v>
      </c>
      <c r="B157" s="41" t="s">
        <v>295</v>
      </c>
      <c r="C157" s="41"/>
      <c r="D157" s="14" t="s">
        <v>89</v>
      </c>
      <c r="E157" s="41" t="s">
        <v>738</v>
      </c>
      <c r="F157" s="41"/>
      <c r="G157" s="41"/>
      <c r="H157" s="23">
        <v>0</v>
      </c>
      <c r="I157" s="20"/>
      <c r="J157" s="20"/>
      <c r="K157" s="20"/>
      <c r="L157" s="20"/>
      <c r="M157" s="23"/>
    </row>
    <row r="158" spans="1:13" ht="92.25" customHeight="1">
      <c r="A158" s="14" t="s">
        <v>154</v>
      </c>
      <c r="B158" s="41" t="s">
        <v>296</v>
      </c>
      <c r="C158" s="41"/>
      <c r="D158" s="14" t="s">
        <v>89</v>
      </c>
      <c r="E158" s="41" t="s">
        <v>297</v>
      </c>
      <c r="F158" s="41"/>
      <c r="G158" s="41"/>
      <c r="H158" s="23">
        <v>2</v>
      </c>
      <c r="I158" s="20"/>
      <c r="J158" s="20"/>
      <c r="K158" s="20"/>
      <c r="L158" s="20"/>
      <c r="M158" s="23"/>
    </row>
    <row r="159" spans="1:13" ht="90.75" customHeight="1">
      <c r="A159" s="14" t="s">
        <v>155</v>
      </c>
      <c r="B159" s="41" t="s">
        <v>298</v>
      </c>
      <c r="C159" s="41"/>
      <c r="D159" s="14" t="s">
        <v>89</v>
      </c>
      <c r="E159" s="41" t="s">
        <v>299</v>
      </c>
      <c r="F159" s="41"/>
      <c r="G159" s="41"/>
      <c r="H159" s="23">
        <v>2</v>
      </c>
      <c r="I159" s="20"/>
      <c r="J159" s="20"/>
      <c r="K159" s="20"/>
      <c r="L159" s="20"/>
      <c r="M159" s="23"/>
    </row>
    <row r="160" spans="1:13" ht="138.75" customHeight="1">
      <c r="A160" s="14" t="s">
        <v>156</v>
      </c>
      <c r="B160" s="41" t="s">
        <v>300</v>
      </c>
      <c r="C160" s="41"/>
      <c r="D160" s="14" t="s">
        <v>89</v>
      </c>
      <c r="E160" s="41" t="s">
        <v>739</v>
      </c>
      <c r="F160" s="41"/>
      <c r="G160" s="41"/>
      <c r="H160" s="23">
        <v>1</v>
      </c>
      <c r="I160" s="20"/>
      <c r="J160" s="20"/>
      <c r="K160" s="20"/>
      <c r="L160" s="20"/>
      <c r="M160" s="23"/>
    </row>
    <row r="161" spans="1:13" ht="51" customHeight="1">
      <c r="A161" s="14" t="s">
        <v>157</v>
      </c>
      <c r="B161" s="41" t="s">
        <v>301</v>
      </c>
      <c r="C161" s="41"/>
      <c r="D161" s="14" t="s">
        <v>89</v>
      </c>
      <c r="E161" s="41" t="s">
        <v>302</v>
      </c>
      <c r="F161" s="41"/>
      <c r="G161" s="41"/>
      <c r="H161" s="23">
        <v>2</v>
      </c>
      <c r="I161" s="20"/>
      <c r="J161" s="20"/>
      <c r="K161" s="20"/>
      <c r="L161" s="20"/>
      <c r="M161" s="23"/>
    </row>
    <row r="162" spans="1:13" ht="23.25" customHeight="1">
      <c r="A162" s="15" t="s">
        <v>158</v>
      </c>
      <c r="B162" s="42" t="s">
        <v>159</v>
      </c>
      <c r="C162" s="42"/>
      <c r="D162" s="42"/>
      <c r="E162" s="42"/>
      <c r="F162" s="42"/>
      <c r="G162" s="42"/>
      <c r="H162" s="21">
        <f>SUM(H163:H167)</f>
        <v>1</v>
      </c>
      <c r="I162" s="20"/>
      <c r="J162" s="20"/>
      <c r="K162" s="20"/>
      <c r="L162" s="20"/>
      <c r="M162" s="22"/>
    </row>
    <row r="163" spans="1:13" ht="78" customHeight="1">
      <c r="A163" s="14" t="s">
        <v>160</v>
      </c>
      <c r="B163" s="41" t="s">
        <v>303</v>
      </c>
      <c r="C163" s="41"/>
      <c r="D163" s="14" t="s">
        <v>161</v>
      </c>
      <c r="E163" s="41" t="s">
        <v>740</v>
      </c>
      <c r="F163" s="41"/>
      <c r="G163" s="41"/>
      <c r="H163" s="23">
        <v>0</v>
      </c>
      <c r="I163" s="20"/>
      <c r="J163" s="20"/>
      <c r="K163" s="20"/>
      <c r="L163" s="20"/>
      <c r="M163" s="23"/>
    </row>
    <row r="164" spans="1:13" ht="78.75" customHeight="1">
      <c r="A164" s="14" t="s">
        <v>162</v>
      </c>
      <c r="B164" s="41" t="s">
        <v>304</v>
      </c>
      <c r="C164" s="41"/>
      <c r="D164" s="14" t="s">
        <v>161</v>
      </c>
      <c r="E164" s="41" t="s">
        <v>305</v>
      </c>
      <c r="F164" s="41"/>
      <c r="G164" s="41"/>
      <c r="H164" s="23">
        <v>0</v>
      </c>
      <c r="I164" s="20"/>
      <c r="J164" s="20"/>
      <c r="K164" s="20"/>
      <c r="L164" s="20"/>
      <c r="M164" s="23"/>
    </row>
    <row r="165" spans="1:13" ht="90" customHeight="1">
      <c r="A165" s="14" t="s">
        <v>163</v>
      </c>
      <c r="B165" s="41" t="s">
        <v>306</v>
      </c>
      <c r="C165" s="41"/>
      <c r="D165" s="14" t="s">
        <v>161</v>
      </c>
      <c r="E165" s="58" t="s">
        <v>741</v>
      </c>
      <c r="F165" s="41"/>
      <c r="G165" s="41"/>
      <c r="H165" s="23">
        <v>0</v>
      </c>
      <c r="I165" s="20"/>
      <c r="J165" s="20"/>
      <c r="K165" s="20"/>
      <c r="L165" s="20"/>
      <c r="M165" s="23"/>
    </row>
    <row r="166" spans="1:13" ht="76.5" customHeight="1">
      <c r="A166" s="14" t="s">
        <v>164</v>
      </c>
      <c r="B166" s="41" t="s">
        <v>307</v>
      </c>
      <c r="C166" s="41"/>
      <c r="D166" s="14" t="s">
        <v>12</v>
      </c>
      <c r="E166" s="41" t="s">
        <v>742</v>
      </c>
      <c r="F166" s="41"/>
      <c r="G166" s="41"/>
      <c r="H166" s="23">
        <v>0</v>
      </c>
      <c r="I166" s="20"/>
      <c r="J166" s="20"/>
      <c r="K166" s="20"/>
      <c r="L166" s="20"/>
      <c r="M166" s="23"/>
    </row>
    <row r="167" spans="1:13" ht="122.25" customHeight="1">
      <c r="A167" s="14" t="s">
        <v>165</v>
      </c>
      <c r="B167" s="41" t="s">
        <v>308</v>
      </c>
      <c r="C167" s="41"/>
      <c r="D167" s="14" t="s">
        <v>12</v>
      </c>
      <c r="E167" s="41" t="s">
        <v>309</v>
      </c>
      <c r="F167" s="41"/>
      <c r="G167" s="41"/>
      <c r="H167" s="23">
        <v>1</v>
      </c>
      <c r="I167" s="20"/>
      <c r="J167" s="20"/>
      <c r="K167" s="20"/>
      <c r="L167" s="20"/>
      <c r="M167" s="23"/>
    </row>
    <row r="168" spans="1:13" ht="28.5" customHeight="1">
      <c r="A168" s="15" t="s">
        <v>166</v>
      </c>
      <c r="B168" s="42" t="s">
        <v>167</v>
      </c>
      <c r="C168" s="42"/>
      <c r="D168" s="42"/>
      <c r="E168" s="42"/>
      <c r="F168" s="42"/>
      <c r="G168" s="42"/>
      <c r="H168" s="21">
        <f>SUM(H169:H173)</f>
        <v>4</v>
      </c>
      <c r="I168" s="20"/>
      <c r="J168" s="20"/>
      <c r="K168" s="20"/>
      <c r="L168" s="20"/>
      <c r="M168" s="22"/>
    </row>
    <row r="169" spans="1:13" ht="105.75" customHeight="1">
      <c r="A169" s="14" t="s">
        <v>168</v>
      </c>
      <c r="B169" s="41" t="s">
        <v>310</v>
      </c>
      <c r="C169" s="41"/>
      <c r="D169" s="14" t="s">
        <v>10</v>
      </c>
      <c r="E169" s="41" t="s">
        <v>743</v>
      </c>
      <c r="F169" s="41"/>
      <c r="G169" s="41"/>
      <c r="H169" s="23">
        <v>0</v>
      </c>
      <c r="I169" s="20"/>
      <c r="J169" s="20"/>
      <c r="K169" s="20"/>
      <c r="L169" s="20"/>
      <c r="M169" s="23"/>
    </row>
    <row r="170" spans="1:13" ht="48.75" customHeight="1">
      <c r="A170" s="14" t="s">
        <v>169</v>
      </c>
      <c r="B170" s="41" t="s">
        <v>311</v>
      </c>
      <c r="C170" s="41"/>
      <c r="D170" s="14" t="s">
        <v>10</v>
      </c>
      <c r="E170" s="41" t="s">
        <v>312</v>
      </c>
      <c r="F170" s="41"/>
      <c r="G170" s="41"/>
      <c r="H170" s="23">
        <v>1</v>
      </c>
      <c r="I170" s="20"/>
      <c r="J170" s="20"/>
      <c r="K170" s="20"/>
      <c r="L170" s="20"/>
      <c r="M170" s="23"/>
    </row>
    <row r="171" spans="1:13" ht="90" customHeight="1">
      <c r="A171" s="14" t="s">
        <v>170</v>
      </c>
      <c r="B171" s="41" t="s">
        <v>779</v>
      </c>
      <c r="C171" s="41"/>
      <c r="D171" s="14" t="s">
        <v>8</v>
      </c>
      <c r="E171" s="41" t="s">
        <v>313</v>
      </c>
      <c r="F171" s="41"/>
      <c r="G171" s="41"/>
      <c r="H171" s="23">
        <v>2</v>
      </c>
      <c r="I171" s="20"/>
      <c r="J171" s="20"/>
      <c r="K171" s="20"/>
      <c r="L171" s="20"/>
      <c r="M171" s="23"/>
    </row>
    <row r="172" spans="1:13" ht="34.5" customHeight="1">
      <c r="A172" s="14" t="s">
        <v>171</v>
      </c>
      <c r="B172" s="41" t="s">
        <v>314</v>
      </c>
      <c r="C172" s="41"/>
      <c r="D172" s="14" t="s">
        <v>10</v>
      </c>
      <c r="E172" s="41" t="s">
        <v>315</v>
      </c>
      <c r="F172" s="41"/>
      <c r="G172" s="41"/>
      <c r="H172" s="23">
        <v>0</v>
      </c>
      <c r="I172" s="20"/>
      <c r="J172" s="20"/>
      <c r="K172" s="20"/>
      <c r="L172" s="20"/>
      <c r="M172" s="23"/>
    </row>
    <row r="173" spans="1:13" ht="48" customHeight="1">
      <c r="A173" s="14" t="s">
        <v>317</v>
      </c>
      <c r="B173" s="41" t="s">
        <v>316</v>
      </c>
      <c r="C173" s="41"/>
      <c r="D173" s="20" t="s">
        <v>12</v>
      </c>
      <c r="E173" s="41" t="s">
        <v>318</v>
      </c>
      <c r="F173" s="41"/>
      <c r="G173" s="41"/>
      <c r="H173" s="23">
        <v>1</v>
      </c>
      <c r="I173" s="20"/>
      <c r="J173" s="20"/>
      <c r="K173" s="20"/>
      <c r="L173" s="20"/>
      <c r="M173" s="23"/>
    </row>
    <row r="174" spans="1:13" ht="18.75" customHeight="1">
      <c r="A174" s="33" t="s">
        <v>172</v>
      </c>
      <c r="B174" s="38" t="s">
        <v>173</v>
      </c>
      <c r="C174" s="39"/>
      <c r="D174" s="39"/>
      <c r="E174" s="39"/>
      <c r="F174" s="39"/>
      <c r="G174" s="40"/>
      <c r="H174" s="31"/>
      <c r="I174" s="20"/>
      <c r="J174" s="20"/>
      <c r="K174" s="20"/>
      <c r="L174" s="20"/>
      <c r="M174" s="32"/>
    </row>
    <row r="175" spans="1:13" ht="22.5" customHeight="1">
      <c r="A175" s="15" t="s">
        <v>174</v>
      </c>
      <c r="B175" s="54" t="s">
        <v>799</v>
      </c>
      <c r="C175" s="55"/>
      <c r="D175" s="55"/>
      <c r="E175" s="55"/>
      <c r="F175" s="55"/>
      <c r="G175" s="56"/>
      <c r="H175" s="21">
        <f>SUM(H176:H180)</f>
        <v>2</v>
      </c>
      <c r="I175" s="20"/>
      <c r="J175" s="20"/>
      <c r="K175" s="20"/>
      <c r="L175" s="20"/>
      <c r="M175" s="22"/>
    </row>
    <row r="176" spans="1:13" ht="109.5" customHeight="1">
      <c r="A176" s="12" t="s">
        <v>175</v>
      </c>
      <c r="B176" s="48" t="s">
        <v>789</v>
      </c>
      <c r="C176" s="50"/>
      <c r="D176" s="12" t="s">
        <v>89</v>
      </c>
      <c r="E176" s="57" t="s">
        <v>790</v>
      </c>
      <c r="F176" s="49"/>
      <c r="G176" s="50"/>
      <c r="H176" s="13">
        <v>0</v>
      </c>
      <c r="I176" s="20"/>
      <c r="J176" s="20"/>
      <c r="K176" s="20"/>
      <c r="L176" s="20"/>
      <c r="M176" s="23"/>
    </row>
    <row r="177" spans="1:13" ht="142.5" customHeight="1">
      <c r="A177" s="14" t="s">
        <v>176</v>
      </c>
      <c r="B177" s="45" t="s">
        <v>791</v>
      </c>
      <c r="C177" s="47"/>
      <c r="D177" s="14" t="s">
        <v>85</v>
      </c>
      <c r="E177" s="45" t="s">
        <v>792</v>
      </c>
      <c r="F177" s="46"/>
      <c r="G177" s="47"/>
      <c r="H177" s="13">
        <v>0</v>
      </c>
      <c r="I177" s="20"/>
      <c r="J177" s="20"/>
      <c r="K177" s="20"/>
      <c r="L177" s="20"/>
      <c r="M177" s="23"/>
    </row>
    <row r="178" spans="1:13" ht="78.75" customHeight="1">
      <c r="A178" s="12" t="s">
        <v>177</v>
      </c>
      <c r="B178" s="45" t="s">
        <v>793</v>
      </c>
      <c r="C178" s="47"/>
      <c r="D178" s="14" t="s">
        <v>12</v>
      </c>
      <c r="E178" s="45" t="s">
        <v>794</v>
      </c>
      <c r="F178" s="46"/>
      <c r="G178" s="47"/>
      <c r="H178" s="13">
        <v>0</v>
      </c>
      <c r="I178" s="20"/>
      <c r="J178" s="20"/>
      <c r="K178" s="20"/>
      <c r="L178" s="20"/>
      <c r="M178" s="23"/>
    </row>
    <row r="179" spans="1:13" ht="166.5" customHeight="1">
      <c r="A179" s="14" t="s">
        <v>178</v>
      </c>
      <c r="B179" s="45" t="s">
        <v>795</v>
      </c>
      <c r="C179" s="47"/>
      <c r="D179" s="14" t="s">
        <v>12</v>
      </c>
      <c r="E179" s="53" t="s">
        <v>796</v>
      </c>
      <c r="F179" s="46"/>
      <c r="G179" s="47"/>
      <c r="H179" s="13">
        <v>1</v>
      </c>
      <c r="I179" s="20"/>
      <c r="J179" s="20"/>
      <c r="K179" s="20"/>
      <c r="L179" s="20"/>
      <c r="M179" s="23"/>
    </row>
    <row r="180" spans="1:13" ht="94.5" customHeight="1">
      <c r="A180" s="12" t="s">
        <v>179</v>
      </c>
      <c r="B180" s="45" t="s">
        <v>797</v>
      </c>
      <c r="C180" s="47"/>
      <c r="D180" s="14" t="s">
        <v>12</v>
      </c>
      <c r="E180" s="53" t="s">
        <v>798</v>
      </c>
      <c r="F180" s="46"/>
      <c r="G180" s="47"/>
      <c r="H180" s="13">
        <v>1</v>
      </c>
      <c r="I180" s="20"/>
      <c r="J180" s="20"/>
      <c r="K180" s="20"/>
      <c r="L180" s="20"/>
      <c r="M180" s="23"/>
    </row>
    <row r="181" spans="1:13" ht="28.5" customHeight="1">
      <c r="A181" s="15" t="s">
        <v>181</v>
      </c>
      <c r="B181" s="42" t="s">
        <v>800</v>
      </c>
      <c r="C181" s="42"/>
      <c r="D181" s="42"/>
      <c r="E181" s="42"/>
      <c r="F181" s="42"/>
      <c r="G181" s="42"/>
      <c r="H181" s="21">
        <f>SUM(H182:H186)</f>
        <v>2</v>
      </c>
      <c r="I181" s="34">
        <f>SUM(I182:I186)</f>
        <v>0</v>
      </c>
      <c r="J181" s="34">
        <f>SUM(J182:J186)</f>
        <v>0</v>
      </c>
      <c r="K181" s="34">
        <f>SUM(K182:K186)</f>
        <v>0</v>
      </c>
      <c r="L181" s="34">
        <f>SUM(L182:L186)</f>
        <v>0</v>
      </c>
      <c r="M181" s="22"/>
    </row>
    <row r="182" spans="1:13" ht="78.75" customHeight="1">
      <c r="A182" s="16" t="s">
        <v>182</v>
      </c>
      <c r="B182" s="44" t="s">
        <v>801</v>
      </c>
      <c r="C182" s="44"/>
      <c r="D182" s="12" t="s">
        <v>8</v>
      </c>
      <c r="E182" s="52" t="s">
        <v>802</v>
      </c>
      <c r="F182" s="44"/>
      <c r="G182" s="44"/>
      <c r="H182" s="23">
        <v>0</v>
      </c>
      <c r="I182" s="20"/>
      <c r="J182" s="20"/>
      <c r="K182" s="20"/>
      <c r="L182" s="20"/>
      <c r="M182" s="23"/>
    </row>
    <row r="183" spans="1:13" ht="59.25" customHeight="1">
      <c r="A183" s="16" t="s">
        <v>183</v>
      </c>
      <c r="B183" s="41" t="s">
        <v>803</v>
      </c>
      <c r="C183" s="41"/>
      <c r="D183" s="14" t="s">
        <v>10</v>
      </c>
      <c r="E183" s="41" t="s">
        <v>804</v>
      </c>
      <c r="F183" s="41"/>
      <c r="G183" s="41"/>
      <c r="H183" s="23">
        <v>1</v>
      </c>
      <c r="I183" s="20"/>
      <c r="J183" s="20"/>
      <c r="K183" s="20"/>
      <c r="L183" s="20"/>
      <c r="M183" s="23"/>
    </row>
    <row r="184" spans="1:13" ht="79.5" customHeight="1">
      <c r="A184" s="16" t="s">
        <v>184</v>
      </c>
      <c r="B184" s="41" t="s">
        <v>805</v>
      </c>
      <c r="C184" s="41"/>
      <c r="D184" s="14" t="s">
        <v>806</v>
      </c>
      <c r="E184" s="41" t="s">
        <v>807</v>
      </c>
      <c r="F184" s="41"/>
      <c r="G184" s="41"/>
      <c r="H184" s="23">
        <v>0</v>
      </c>
      <c r="I184" s="20"/>
      <c r="J184" s="20"/>
      <c r="K184" s="20"/>
      <c r="L184" s="20"/>
      <c r="M184" s="23"/>
    </row>
    <row r="185" spans="1:13" ht="41.25" customHeight="1">
      <c r="A185" s="16" t="s">
        <v>185</v>
      </c>
      <c r="B185" s="41" t="s">
        <v>319</v>
      </c>
      <c r="C185" s="41"/>
      <c r="D185" s="14" t="s">
        <v>10</v>
      </c>
      <c r="E185" s="41" t="s">
        <v>808</v>
      </c>
      <c r="F185" s="41"/>
      <c r="G185" s="41"/>
      <c r="H185" s="23">
        <v>0</v>
      </c>
      <c r="I185" s="20"/>
      <c r="J185" s="20"/>
      <c r="K185" s="20"/>
      <c r="L185" s="20"/>
      <c r="M185" s="23"/>
    </row>
    <row r="186" spans="1:13" ht="76.5" customHeight="1">
      <c r="A186" s="16" t="s">
        <v>186</v>
      </c>
      <c r="B186" s="41" t="s">
        <v>320</v>
      </c>
      <c r="C186" s="41"/>
      <c r="D186" s="14" t="s">
        <v>8</v>
      </c>
      <c r="E186" s="41" t="s">
        <v>809</v>
      </c>
      <c r="F186" s="41"/>
      <c r="G186" s="41"/>
      <c r="H186" s="23">
        <v>1</v>
      </c>
      <c r="I186" s="20"/>
      <c r="J186" s="20"/>
      <c r="K186" s="20"/>
      <c r="L186" s="20"/>
      <c r="M186" s="23"/>
    </row>
    <row r="187" spans="1:13" ht="23.25" customHeight="1">
      <c r="A187" s="15" t="s">
        <v>321</v>
      </c>
      <c r="B187" s="42" t="s">
        <v>322</v>
      </c>
      <c r="C187" s="42"/>
      <c r="D187" s="42"/>
      <c r="E187" s="42"/>
      <c r="F187" s="42"/>
      <c r="G187" s="42"/>
      <c r="H187" s="21">
        <f>SUM(H188:H192)</f>
        <v>2</v>
      </c>
      <c r="I187" s="20"/>
      <c r="J187" s="20"/>
      <c r="K187" s="20"/>
      <c r="L187" s="20"/>
      <c r="M187" s="22"/>
    </row>
    <row r="188" spans="1:13" ht="81" customHeight="1">
      <c r="A188" s="14" t="s">
        <v>323</v>
      </c>
      <c r="B188" s="41" t="s">
        <v>810</v>
      </c>
      <c r="C188" s="41"/>
      <c r="D188" s="14" t="s">
        <v>355</v>
      </c>
      <c r="E188" s="41" t="s">
        <v>811</v>
      </c>
      <c r="F188" s="41"/>
      <c r="G188" s="41"/>
      <c r="H188" s="23">
        <v>0</v>
      </c>
      <c r="I188" s="20"/>
      <c r="J188" s="20"/>
      <c r="K188" s="20"/>
      <c r="L188" s="20"/>
      <c r="M188" s="23"/>
    </row>
    <row r="189" spans="1:13" ht="60" customHeight="1">
      <c r="A189" s="14" t="s">
        <v>812</v>
      </c>
      <c r="B189" s="41" t="s">
        <v>813</v>
      </c>
      <c r="C189" s="41"/>
      <c r="D189" s="14" t="s">
        <v>355</v>
      </c>
      <c r="E189" s="41" t="s">
        <v>814</v>
      </c>
      <c r="F189" s="41"/>
      <c r="G189" s="41"/>
      <c r="H189" s="23">
        <v>0</v>
      </c>
      <c r="I189" s="20"/>
      <c r="J189" s="20"/>
      <c r="K189" s="20"/>
      <c r="L189" s="20"/>
      <c r="M189" s="23"/>
    </row>
    <row r="190" spans="1:13" ht="51.75" customHeight="1">
      <c r="A190" s="14" t="s">
        <v>324</v>
      </c>
      <c r="B190" s="45" t="s">
        <v>815</v>
      </c>
      <c r="C190" s="47"/>
      <c r="D190" s="14" t="s">
        <v>8</v>
      </c>
      <c r="E190" s="45" t="s">
        <v>816</v>
      </c>
      <c r="F190" s="46"/>
      <c r="G190" s="47"/>
      <c r="H190" s="23">
        <v>1</v>
      </c>
      <c r="I190" s="20"/>
      <c r="J190" s="20"/>
      <c r="K190" s="20"/>
      <c r="L190" s="20"/>
      <c r="M190" s="23"/>
    </row>
    <row r="191" spans="1:13" ht="78" customHeight="1">
      <c r="A191" s="14" t="s">
        <v>817</v>
      </c>
      <c r="B191" s="41" t="s">
        <v>818</v>
      </c>
      <c r="C191" s="41"/>
      <c r="D191" s="14" t="s">
        <v>8</v>
      </c>
      <c r="E191" s="41" t="s">
        <v>819</v>
      </c>
      <c r="F191" s="41"/>
      <c r="G191" s="41"/>
      <c r="H191" s="23">
        <v>0</v>
      </c>
      <c r="I191" s="20"/>
      <c r="J191" s="20"/>
      <c r="K191" s="20"/>
      <c r="L191" s="20"/>
      <c r="M191" s="23"/>
    </row>
    <row r="192" spans="1:13" ht="99" customHeight="1">
      <c r="A192" s="14" t="s">
        <v>325</v>
      </c>
      <c r="B192" s="41" t="s">
        <v>820</v>
      </c>
      <c r="C192" s="41"/>
      <c r="D192" s="14" t="s">
        <v>12</v>
      </c>
      <c r="E192" s="41" t="s">
        <v>821</v>
      </c>
      <c r="F192" s="41"/>
      <c r="G192" s="41"/>
      <c r="H192" s="23">
        <v>1</v>
      </c>
      <c r="I192" s="20"/>
      <c r="J192" s="20"/>
      <c r="K192" s="20"/>
      <c r="L192" s="20"/>
      <c r="M192" s="23"/>
    </row>
    <row r="193" spans="1:13" ht="22.5" customHeight="1">
      <c r="A193" s="17" t="s">
        <v>326</v>
      </c>
      <c r="B193" s="51" t="s">
        <v>327</v>
      </c>
      <c r="C193" s="51"/>
      <c r="D193" s="51"/>
      <c r="E193" s="51"/>
      <c r="F193" s="51"/>
      <c r="G193" s="51"/>
      <c r="H193" s="21">
        <f>SUM(H194:H198)</f>
        <v>5</v>
      </c>
      <c r="I193" s="20"/>
      <c r="J193" s="20"/>
      <c r="K193" s="20"/>
      <c r="L193" s="20"/>
      <c r="M193" s="22"/>
    </row>
    <row r="194" spans="1:13" ht="77.25" customHeight="1">
      <c r="A194" s="12" t="s">
        <v>328</v>
      </c>
      <c r="B194" s="44" t="s">
        <v>822</v>
      </c>
      <c r="C194" s="44"/>
      <c r="D194" s="12" t="s">
        <v>10</v>
      </c>
      <c r="E194" s="44" t="s">
        <v>823</v>
      </c>
      <c r="F194" s="44"/>
      <c r="G194" s="44"/>
      <c r="H194" s="23">
        <v>1</v>
      </c>
      <c r="I194" s="20"/>
      <c r="J194" s="20"/>
      <c r="K194" s="20"/>
      <c r="L194" s="20"/>
      <c r="M194" s="23"/>
    </row>
    <row r="195" spans="1:13" ht="105" customHeight="1">
      <c r="A195" s="12" t="s">
        <v>329</v>
      </c>
      <c r="B195" s="48" t="s">
        <v>824</v>
      </c>
      <c r="C195" s="50"/>
      <c r="D195" s="12" t="s">
        <v>10</v>
      </c>
      <c r="E195" s="48" t="s">
        <v>825</v>
      </c>
      <c r="F195" s="49"/>
      <c r="G195" s="50"/>
      <c r="H195" s="23">
        <v>2</v>
      </c>
      <c r="I195" s="20"/>
      <c r="J195" s="20"/>
      <c r="K195" s="20"/>
      <c r="L195" s="20"/>
      <c r="M195" s="23"/>
    </row>
    <row r="196" spans="1:13" ht="63" customHeight="1">
      <c r="A196" s="12" t="s">
        <v>330</v>
      </c>
      <c r="B196" s="48" t="s">
        <v>826</v>
      </c>
      <c r="C196" s="50"/>
      <c r="D196" s="12" t="s">
        <v>10</v>
      </c>
      <c r="E196" s="48" t="s">
        <v>827</v>
      </c>
      <c r="F196" s="49"/>
      <c r="G196" s="50"/>
      <c r="H196" s="23">
        <v>2</v>
      </c>
      <c r="I196" s="20"/>
      <c r="J196" s="20"/>
      <c r="K196" s="20"/>
      <c r="L196" s="20"/>
      <c r="M196" s="23"/>
    </row>
    <row r="197" spans="1:13" ht="60.75" customHeight="1">
      <c r="A197" s="14" t="s">
        <v>331</v>
      </c>
      <c r="B197" s="41" t="s">
        <v>333</v>
      </c>
      <c r="C197" s="41"/>
      <c r="D197" s="14" t="s">
        <v>12</v>
      </c>
      <c r="E197" s="44" t="s">
        <v>828</v>
      </c>
      <c r="F197" s="44"/>
      <c r="G197" s="44"/>
      <c r="H197" s="23">
        <v>0</v>
      </c>
      <c r="I197" s="20"/>
      <c r="J197" s="20"/>
      <c r="K197" s="20"/>
      <c r="L197" s="20"/>
      <c r="M197" s="23"/>
    </row>
    <row r="198" spans="1:13" ht="48" customHeight="1">
      <c r="A198" s="12" t="s">
        <v>332</v>
      </c>
      <c r="B198" s="44" t="s">
        <v>829</v>
      </c>
      <c r="C198" s="44"/>
      <c r="D198" s="12" t="s">
        <v>10</v>
      </c>
      <c r="E198" s="44" t="s">
        <v>830</v>
      </c>
      <c r="F198" s="44"/>
      <c r="G198" s="44"/>
      <c r="H198" s="23">
        <v>0</v>
      </c>
      <c r="I198" s="20"/>
      <c r="J198" s="20"/>
      <c r="K198" s="20"/>
      <c r="L198" s="20"/>
      <c r="M198" s="23"/>
    </row>
    <row r="199" spans="1:13" ht="27" customHeight="1">
      <c r="A199" s="15" t="s">
        <v>334</v>
      </c>
      <c r="B199" s="42" t="s">
        <v>335</v>
      </c>
      <c r="C199" s="42"/>
      <c r="D199" s="42"/>
      <c r="E199" s="42"/>
      <c r="F199" s="42"/>
      <c r="G199" s="42"/>
      <c r="H199" s="21">
        <f>SUM(H200:H204)</f>
        <v>0</v>
      </c>
      <c r="I199" s="20"/>
      <c r="J199" s="20"/>
      <c r="K199" s="20"/>
      <c r="L199" s="20"/>
      <c r="M199" s="22"/>
    </row>
    <row r="200" spans="1:13" ht="141" customHeight="1">
      <c r="A200" s="14" t="s">
        <v>336</v>
      </c>
      <c r="B200" s="41" t="s">
        <v>831</v>
      </c>
      <c r="C200" s="41"/>
      <c r="D200" s="14" t="s">
        <v>832</v>
      </c>
      <c r="E200" s="41" t="s">
        <v>833</v>
      </c>
      <c r="F200" s="41"/>
      <c r="G200" s="41"/>
      <c r="H200" s="23">
        <v>0</v>
      </c>
      <c r="I200" s="20"/>
      <c r="J200" s="20"/>
      <c r="K200" s="20"/>
      <c r="L200" s="20"/>
      <c r="M200" s="23"/>
    </row>
    <row r="201" spans="1:13" ht="168.75" customHeight="1">
      <c r="A201" s="14" t="s">
        <v>337</v>
      </c>
      <c r="B201" s="45" t="s">
        <v>834</v>
      </c>
      <c r="C201" s="46"/>
      <c r="D201" s="14" t="s">
        <v>85</v>
      </c>
      <c r="E201" s="45" t="s">
        <v>835</v>
      </c>
      <c r="F201" s="46"/>
      <c r="G201" s="47"/>
      <c r="H201" s="23">
        <v>0</v>
      </c>
      <c r="I201" s="20"/>
      <c r="J201" s="20"/>
      <c r="K201" s="20"/>
      <c r="L201" s="20"/>
      <c r="M201" s="23"/>
    </row>
    <row r="202" spans="1:13" ht="172.5" customHeight="1">
      <c r="A202" s="14" t="s">
        <v>338</v>
      </c>
      <c r="B202" s="41" t="s">
        <v>836</v>
      </c>
      <c r="C202" s="41"/>
      <c r="D202" s="14" t="s">
        <v>161</v>
      </c>
      <c r="E202" s="44" t="s">
        <v>837</v>
      </c>
      <c r="F202" s="44"/>
      <c r="G202" s="44"/>
      <c r="H202" s="23">
        <v>0</v>
      </c>
      <c r="I202" s="20"/>
      <c r="J202" s="20"/>
      <c r="K202" s="20"/>
      <c r="L202" s="20"/>
      <c r="M202" s="23"/>
    </row>
    <row r="203" spans="1:13" ht="79.5" customHeight="1">
      <c r="A203" s="14" t="s">
        <v>339</v>
      </c>
      <c r="B203" s="45" t="s">
        <v>838</v>
      </c>
      <c r="C203" s="47"/>
      <c r="D203" s="14" t="s">
        <v>85</v>
      </c>
      <c r="E203" s="45" t="s">
        <v>839</v>
      </c>
      <c r="F203" s="46"/>
      <c r="G203" s="47"/>
      <c r="H203" s="23">
        <v>0</v>
      </c>
      <c r="I203" s="20"/>
      <c r="J203" s="20"/>
      <c r="K203" s="20"/>
      <c r="L203" s="20"/>
      <c r="M203" s="23"/>
    </row>
    <row r="204" spans="1:13" ht="124.5" customHeight="1">
      <c r="A204" s="14" t="s">
        <v>340</v>
      </c>
      <c r="B204" s="45" t="s">
        <v>840</v>
      </c>
      <c r="C204" s="47"/>
      <c r="D204" s="14" t="s">
        <v>85</v>
      </c>
      <c r="E204" s="45" t="s">
        <v>841</v>
      </c>
      <c r="F204" s="46"/>
      <c r="G204" s="47"/>
      <c r="H204" s="23">
        <v>0</v>
      </c>
      <c r="I204" s="20"/>
      <c r="J204" s="20"/>
      <c r="K204" s="20"/>
      <c r="L204" s="20"/>
      <c r="M204" s="23"/>
    </row>
    <row r="205" spans="1:13" ht="27.75" customHeight="1">
      <c r="A205" s="15" t="s">
        <v>341</v>
      </c>
      <c r="B205" s="42" t="s">
        <v>342</v>
      </c>
      <c r="C205" s="42"/>
      <c r="D205" s="42"/>
      <c r="E205" s="42"/>
      <c r="F205" s="42"/>
      <c r="G205" s="42"/>
      <c r="H205" s="21">
        <f>SUM(H206:H210)</f>
        <v>2</v>
      </c>
      <c r="I205" s="20"/>
      <c r="J205" s="20"/>
      <c r="K205" s="20"/>
      <c r="L205" s="20"/>
      <c r="M205" s="22"/>
    </row>
    <row r="206" spans="1:13" ht="48.75" customHeight="1">
      <c r="A206" s="14" t="s">
        <v>343</v>
      </c>
      <c r="B206" s="45" t="s">
        <v>842</v>
      </c>
      <c r="C206" s="47"/>
      <c r="D206" s="14" t="s">
        <v>180</v>
      </c>
      <c r="E206" s="45" t="s">
        <v>843</v>
      </c>
      <c r="F206" s="46"/>
      <c r="G206" s="47"/>
      <c r="H206" s="23">
        <v>1</v>
      </c>
      <c r="I206" s="20"/>
      <c r="J206" s="20"/>
      <c r="K206" s="20"/>
      <c r="L206" s="20"/>
      <c r="M206" s="23"/>
    </row>
    <row r="207" spans="1:13" ht="63.75" customHeight="1">
      <c r="A207" s="14" t="s">
        <v>344</v>
      </c>
      <c r="B207" s="45" t="s">
        <v>844</v>
      </c>
      <c r="C207" s="47"/>
      <c r="D207" s="14" t="s">
        <v>10</v>
      </c>
      <c r="E207" s="41" t="s">
        <v>845</v>
      </c>
      <c r="F207" s="41"/>
      <c r="G207" s="41"/>
      <c r="H207" s="23">
        <v>0</v>
      </c>
      <c r="I207" s="20"/>
      <c r="J207" s="20"/>
      <c r="K207" s="20"/>
      <c r="L207" s="20"/>
      <c r="M207" s="23"/>
    </row>
    <row r="208" spans="1:13" ht="96" customHeight="1">
      <c r="A208" s="14" t="s">
        <v>345</v>
      </c>
      <c r="B208" s="45" t="s">
        <v>846</v>
      </c>
      <c r="C208" s="47"/>
      <c r="D208" s="14" t="s">
        <v>12</v>
      </c>
      <c r="E208" s="45" t="s">
        <v>847</v>
      </c>
      <c r="F208" s="46"/>
      <c r="G208" s="47"/>
      <c r="H208" s="23">
        <v>0</v>
      </c>
      <c r="I208" s="20"/>
      <c r="J208" s="20"/>
      <c r="K208" s="20"/>
      <c r="L208" s="20"/>
      <c r="M208" s="23"/>
    </row>
    <row r="209" spans="1:13" ht="48" customHeight="1">
      <c r="A209" s="14" t="s">
        <v>346</v>
      </c>
      <c r="B209" s="45" t="s">
        <v>848</v>
      </c>
      <c r="C209" s="47"/>
      <c r="D209" s="14" t="s">
        <v>180</v>
      </c>
      <c r="E209" s="45" t="s">
        <v>347</v>
      </c>
      <c r="F209" s="46"/>
      <c r="G209" s="47"/>
      <c r="H209" s="23">
        <v>0</v>
      </c>
      <c r="I209" s="20"/>
      <c r="J209" s="20"/>
      <c r="K209" s="20"/>
      <c r="L209" s="20"/>
      <c r="M209" s="23"/>
    </row>
    <row r="210" spans="1:13" ht="34.5" customHeight="1">
      <c r="A210" s="14" t="s">
        <v>345</v>
      </c>
      <c r="B210" s="45" t="s">
        <v>849</v>
      </c>
      <c r="C210" s="47"/>
      <c r="D210" s="14" t="s">
        <v>12</v>
      </c>
      <c r="E210" s="41" t="s">
        <v>850</v>
      </c>
      <c r="F210" s="41"/>
      <c r="G210" s="41"/>
      <c r="H210" s="23">
        <v>1</v>
      </c>
      <c r="I210" s="20"/>
      <c r="J210" s="20"/>
      <c r="K210" s="20"/>
      <c r="L210" s="20"/>
      <c r="M210" s="23"/>
    </row>
    <row r="211" spans="1:13" ht="33" customHeight="1">
      <c r="A211" s="15" t="s">
        <v>348</v>
      </c>
      <c r="B211" s="42" t="s">
        <v>349</v>
      </c>
      <c r="C211" s="42"/>
      <c r="D211" s="42"/>
      <c r="E211" s="42"/>
      <c r="F211" s="42"/>
      <c r="G211" s="42"/>
      <c r="H211" s="21">
        <f>SUM(H212:H216)</f>
        <v>2</v>
      </c>
      <c r="I211" s="20"/>
      <c r="J211" s="20"/>
      <c r="K211" s="20"/>
      <c r="L211" s="20"/>
      <c r="M211" s="22"/>
    </row>
    <row r="212" spans="1:13" ht="78.75" customHeight="1">
      <c r="A212" s="14" t="s">
        <v>350</v>
      </c>
      <c r="B212" s="45" t="s">
        <v>851</v>
      </c>
      <c r="C212" s="47"/>
      <c r="D212" s="14" t="s">
        <v>8</v>
      </c>
      <c r="E212" s="41" t="s">
        <v>852</v>
      </c>
      <c r="F212" s="41"/>
      <c r="G212" s="41"/>
      <c r="H212" s="23">
        <v>1</v>
      </c>
      <c r="I212" s="20"/>
      <c r="J212" s="20"/>
      <c r="K212" s="20"/>
      <c r="L212" s="20"/>
      <c r="M212" s="23"/>
    </row>
    <row r="213" spans="1:13" ht="78" customHeight="1">
      <c r="A213" s="14" t="s">
        <v>351</v>
      </c>
      <c r="B213" s="45" t="s">
        <v>853</v>
      </c>
      <c r="C213" s="47"/>
      <c r="D213" s="14" t="s">
        <v>625</v>
      </c>
      <c r="E213" s="45" t="s">
        <v>854</v>
      </c>
      <c r="F213" s="46"/>
      <c r="G213" s="47"/>
      <c r="H213" s="23">
        <v>0</v>
      </c>
      <c r="I213" s="20"/>
      <c r="J213" s="20"/>
      <c r="K213" s="20"/>
      <c r="L213" s="20"/>
      <c r="M213" s="23"/>
    </row>
    <row r="214" spans="1:13" ht="36" customHeight="1">
      <c r="A214" s="14" t="s">
        <v>352</v>
      </c>
      <c r="B214" s="45" t="s">
        <v>855</v>
      </c>
      <c r="C214" s="47"/>
      <c r="D214" s="14" t="s">
        <v>10</v>
      </c>
      <c r="E214" s="45" t="s">
        <v>856</v>
      </c>
      <c r="F214" s="46"/>
      <c r="G214" s="47"/>
      <c r="H214" s="23">
        <v>0</v>
      </c>
      <c r="I214" s="20"/>
      <c r="J214" s="20"/>
      <c r="K214" s="20"/>
      <c r="L214" s="20"/>
      <c r="M214" s="23"/>
    </row>
    <row r="215" spans="1:13" ht="78.75" customHeight="1">
      <c r="A215" s="14" t="s">
        <v>353</v>
      </c>
      <c r="B215" s="45" t="s">
        <v>857</v>
      </c>
      <c r="C215" s="47"/>
      <c r="D215" s="14" t="s">
        <v>8</v>
      </c>
      <c r="E215" s="41" t="s">
        <v>858</v>
      </c>
      <c r="F215" s="41"/>
      <c r="G215" s="41"/>
      <c r="H215" s="23">
        <v>0</v>
      </c>
      <c r="I215" s="20"/>
      <c r="J215" s="20"/>
      <c r="K215" s="20"/>
      <c r="L215" s="20"/>
      <c r="M215" s="23"/>
    </row>
    <row r="216" spans="1:13" ht="79.5" customHeight="1">
      <c r="A216" s="14" t="s">
        <v>354</v>
      </c>
      <c r="B216" s="45" t="s">
        <v>859</v>
      </c>
      <c r="C216" s="47"/>
      <c r="D216" s="14" t="s">
        <v>860</v>
      </c>
      <c r="E216" s="41" t="s">
        <v>861</v>
      </c>
      <c r="F216" s="41"/>
      <c r="G216" s="41"/>
      <c r="H216" s="23">
        <v>1</v>
      </c>
      <c r="I216" s="20"/>
      <c r="J216" s="20"/>
      <c r="K216" s="20"/>
      <c r="L216" s="20"/>
      <c r="M216" s="23"/>
    </row>
    <row r="217" spans="1:13" ht="24" customHeight="1">
      <c r="A217" s="15" t="s">
        <v>356</v>
      </c>
      <c r="B217" s="42" t="s">
        <v>357</v>
      </c>
      <c r="C217" s="42"/>
      <c r="D217" s="42"/>
      <c r="E217" s="42"/>
      <c r="F217" s="42"/>
      <c r="G217" s="42"/>
      <c r="H217" s="21">
        <f>SUM(H218:H222)</f>
        <v>2</v>
      </c>
      <c r="I217" s="20"/>
      <c r="J217" s="20"/>
      <c r="K217" s="20"/>
      <c r="L217" s="20"/>
      <c r="M217" s="22"/>
    </row>
    <row r="218" spans="1:13" ht="78" customHeight="1">
      <c r="A218" s="14" t="s">
        <v>358</v>
      </c>
      <c r="B218" s="41" t="s">
        <v>862</v>
      </c>
      <c r="C218" s="41"/>
      <c r="D218" s="14" t="s">
        <v>355</v>
      </c>
      <c r="E218" s="41" t="s">
        <v>863</v>
      </c>
      <c r="F218" s="41"/>
      <c r="G218" s="41"/>
      <c r="H218" s="23">
        <v>0</v>
      </c>
      <c r="I218" s="20"/>
      <c r="J218" s="20"/>
      <c r="K218" s="20"/>
      <c r="L218" s="20"/>
      <c r="M218" s="23"/>
    </row>
    <row r="219" spans="1:13" ht="110.25" customHeight="1">
      <c r="A219" s="14" t="s">
        <v>359</v>
      </c>
      <c r="B219" s="45" t="s">
        <v>864</v>
      </c>
      <c r="C219" s="47"/>
      <c r="D219" s="14" t="s">
        <v>8</v>
      </c>
      <c r="E219" s="45" t="s">
        <v>865</v>
      </c>
      <c r="F219" s="46"/>
      <c r="G219" s="47"/>
      <c r="H219" s="23">
        <v>0</v>
      </c>
      <c r="I219" s="20"/>
      <c r="J219" s="20"/>
      <c r="K219" s="20"/>
      <c r="L219" s="20"/>
      <c r="M219" s="23"/>
    </row>
    <row r="220" spans="1:13" ht="59.25" customHeight="1">
      <c r="A220" s="14" t="s">
        <v>360</v>
      </c>
      <c r="B220" s="45" t="s">
        <v>866</v>
      </c>
      <c r="C220" s="47"/>
      <c r="D220" s="14" t="s">
        <v>8</v>
      </c>
      <c r="E220" s="45" t="s">
        <v>867</v>
      </c>
      <c r="F220" s="46"/>
      <c r="G220" s="47"/>
      <c r="H220" s="23">
        <v>0</v>
      </c>
      <c r="I220" s="20"/>
      <c r="J220" s="20"/>
      <c r="K220" s="20"/>
      <c r="L220" s="20"/>
      <c r="M220" s="23"/>
    </row>
    <row r="221" spans="1:13" ht="125.25" customHeight="1">
      <c r="A221" s="14" t="s">
        <v>361</v>
      </c>
      <c r="B221" s="45" t="s">
        <v>868</v>
      </c>
      <c r="C221" s="47"/>
      <c r="D221" s="14" t="s">
        <v>8</v>
      </c>
      <c r="E221" s="45" t="s">
        <v>869</v>
      </c>
      <c r="F221" s="46"/>
      <c r="G221" s="47"/>
      <c r="H221" s="23">
        <v>2</v>
      </c>
      <c r="I221" s="20"/>
      <c r="J221" s="20"/>
      <c r="K221" s="20"/>
      <c r="L221" s="20"/>
      <c r="M221" s="23"/>
    </row>
    <row r="222" spans="1:13" ht="66" customHeight="1">
      <c r="A222" s="14" t="s">
        <v>362</v>
      </c>
      <c r="B222" s="41" t="s">
        <v>870</v>
      </c>
      <c r="C222" s="41"/>
      <c r="D222" s="14" t="s">
        <v>8</v>
      </c>
      <c r="E222" s="41" t="s">
        <v>871</v>
      </c>
      <c r="F222" s="41"/>
      <c r="G222" s="41"/>
      <c r="H222" s="23">
        <v>0</v>
      </c>
      <c r="I222" s="20"/>
      <c r="J222" s="20"/>
      <c r="K222" s="20"/>
      <c r="L222" s="20"/>
      <c r="M222" s="23"/>
    </row>
    <row r="223" spans="1:13" ht="42" customHeight="1">
      <c r="A223" s="15" t="s">
        <v>363</v>
      </c>
      <c r="B223" s="42" t="s">
        <v>364</v>
      </c>
      <c r="C223" s="42"/>
      <c r="D223" s="42"/>
      <c r="E223" s="42"/>
      <c r="F223" s="42"/>
      <c r="G223" s="42"/>
      <c r="H223" s="21">
        <f>SUM(H224:H228)</f>
        <v>6</v>
      </c>
      <c r="I223" s="20"/>
      <c r="J223" s="20"/>
      <c r="K223" s="20"/>
      <c r="L223" s="20"/>
      <c r="M223" s="22"/>
    </row>
    <row r="224" spans="1:13" ht="66.75" customHeight="1">
      <c r="A224" s="14" t="s">
        <v>365</v>
      </c>
      <c r="B224" s="41" t="s">
        <v>872</v>
      </c>
      <c r="C224" s="41"/>
      <c r="D224" s="14" t="s">
        <v>355</v>
      </c>
      <c r="E224" s="41" t="s">
        <v>873</v>
      </c>
      <c r="F224" s="41"/>
      <c r="G224" s="41"/>
      <c r="H224" s="23">
        <v>0</v>
      </c>
      <c r="I224" s="20"/>
      <c r="J224" s="20"/>
      <c r="K224" s="20"/>
      <c r="L224" s="20"/>
      <c r="M224" s="23"/>
    </row>
    <row r="225" spans="1:13" ht="53.25" customHeight="1">
      <c r="A225" s="14" t="s">
        <v>366</v>
      </c>
      <c r="B225" s="41" t="s">
        <v>370</v>
      </c>
      <c r="C225" s="41"/>
      <c r="D225" s="14" t="s">
        <v>8</v>
      </c>
      <c r="E225" s="41" t="s">
        <v>371</v>
      </c>
      <c r="F225" s="41"/>
      <c r="G225" s="41"/>
      <c r="H225" s="23">
        <v>1</v>
      </c>
      <c r="I225" s="20"/>
      <c r="J225" s="20"/>
      <c r="K225" s="20"/>
      <c r="L225" s="20"/>
      <c r="M225" s="23"/>
    </row>
    <row r="226" spans="1:13" ht="49.5" customHeight="1">
      <c r="A226" s="14" t="s">
        <v>367</v>
      </c>
      <c r="B226" s="41" t="s">
        <v>874</v>
      </c>
      <c r="C226" s="41"/>
      <c r="D226" s="14" t="s">
        <v>85</v>
      </c>
      <c r="E226" s="41" t="s">
        <v>875</v>
      </c>
      <c r="F226" s="41"/>
      <c r="G226" s="41"/>
      <c r="H226" s="23">
        <v>2</v>
      </c>
      <c r="I226" s="20"/>
      <c r="J226" s="20"/>
      <c r="K226" s="20"/>
      <c r="L226" s="20"/>
      <c r="M226" s="23"/>
    </row>
    <row r="227" spans="1:13" ht="34.5" customHeight="1">
      <c r="A227" s="14" t="s">
        <v>368</v>
      </c>
      <c r="B227" s="45" t="s">
        <v>876</v>
      </c>
      <c r="C227" s="47"/>
      <c r="D227" s="14" t="s">
        <v>85</v>
      </c>
      <c r="E227" s="41" t="s">
        <v>877</v>
      </c>
      <c r="F227" s="41"/>
      <c r="G227" s="41"/>
      <c r="H227" s="23">
        <v>1</v>
      </c>
      <c r="I227" s="20"/>
      <c r="J227" s="20"/>
      <c r="K227" s="20"/>
      <c r="L227" s="20">
        <v>1</v>
      </c>
      <c r="M227" s="23"/>
    </row>
    <row r="228" spans="1:13" ht="48.75" customHeight="1">
      <c r="A228" s="14" t="s">
        <v>369</v>
      </c>
      <c r="B228" s="45" t="s">
        <v>372</v>
      </c>
      <c r="C228" s="47"/>
      <c r="D228" s="14" t="s">
        <v>8</v>
      </c>
      <c r="E228" s="45" t="s">
        <v>878</v>
      </c>
      <c r="F228" s="46"/>
      <c r="G228" s="47"/>
      <c r="H228" s="23">
        <v>2</v>
      </c>
      <c r="I228" s="20"/>
      <c r="J228" s="20"/>
      <c r="K228" s="20"/>
      <c r="L228" s="20">
        <v>1</v>
      </c>
      <c r="M228" s="23"/>
    </row>
    <row r="229" spans="1:13" ht="22.5" customHeight="1">
      <c r="A229" s="15" t="s">
        <v>373</v>
      </c>
      <c r="B229" s="42" t="s">
        <v>374</v>
      </c>
      <c r="C229" s="42"/>
      <c r="D229" s="42"/>
      <c r="E229" s="42"/>
      <c r="F229" s="42"/>
      <c r="G229" s="42"/>
      <c r="H229" s="21">
        <f>SUM(H230:H234)</f>
        <v>4</v>
      </c>
      <c r="I229" s="20"/>
      <c r="J229" s="20"/>
      <c r="K229" s="20"/>
      <c r="L229" s="20"/>
      <c r="M229" s="22"/>
    </row>
    <row r="230" spans="1:13" ht="77.25" customHeight="1">
      <c r="A230" s="14" t="s">
        <v>375</v>
      </c>
      <c r="B230" s="41" t="s">
        <v>879</v>
      </c>
      <c r="C230" s="41"/>
      <c r="D230" s="14" t="s">
        <v>376</v>
      </c>
      <c r="E230" s="41" t="s">
        <v>880</v>
      </c>
      <c r="F230" s="41"/>
      <c r="G230" s="41"/>
      <c r="H230" s="23">
        <v>1</v>
      </c>
      <c r="I230" s="20"/>
      <c r="J230" s="20"/>
      <c r="K230" s="20"/>
      <c r="L230" s="20"/>
      <c r="M230" s="23"/>
    </row>
    <row r="231" spans="1:13" ht="62.25" customHeight="1">
      <c r="A231" s="14" t="s">
        <v>377</v>
      </c>
      <c r="B231" s="41" t="s">
        <v>881</v>
      </c>
      <c r="C231" s="41"/>
      <c r="D231" s="14" t="s">
        <v>376</v>
      </c>
      <c r="E231" s="44" t="s">
        <v>882</v>
      </c>
      <c r="F231" s="44"/>
      <c r="G231" s="44"/>
      <c r="H231" s="23">
        <v>1</v>
      </c>
      <c r="I231" s="20"/>
      <c r="J231" s="20"/>
      <c r="K231" s="20"/>
      <c r="L231" s="20"/>
      <c r="M231" s="23"/>
    </row>
    <row r="232" spans="1:13" ht="122.25" customHeight="1">
      <c r="A232" s="14" t="s">
        <v>378</v>
      </c>
      <c r="B232" s="45" t="s">
        <v>883</v>
      </c>
      <c r="C232" s="47"/>
      <c r="D232" s="14" t="s">
        <v>14</v>
      </c>
      <c r="E232" s="48" t="s">
        <v>884</v>
      </c>
      <c r="F232" s="49"/>
      <c r="G232" s="50"/>
      <c r="H232" s="23">
        <v>1</v>
      </c>
      <c r="I232" s="20"/>
      <c r="J232" s="20"/>
      <c r="K232" s="20"/>
      <c r="L232" s="20"/>
      <c r="M232" s="23"/>
    </row>
    <row r="233" spans="1:13" ht="62.25" customHeight="1">
      <c r="A233" s="14" t="s">
        <v>379</v>
      </c>
      <c r="B233" s="45" t="s">
        <v>888</v>
      </c>
      <c r="C233" s="47"/>
      <c r="D233" s="14" t="s">
        <v>376</v>
      </c>
      <c r="E233" s="48" t="s">
        <v>885</v>
      </c>
      <c r="F233" s="49"/>
      <c r="G233" s="50"/>
      <c r="H233" s="23">
        <v>0</v>
      </c>
      <c r="I233" s="20"/>
      <c r="J233" s="20"/>
      <c r="K233" s="20"/>
      <c r="L233" s="20"/>
      <c r="M233" s="23"/>
    </row>
    <row r="234" spans="1:13" ht="153" customHeight="1">
      <c r="A234" s="14" t="s">
        <v>380</v>
      </c>
      <c r="B234" s="41" t="s">
        <v>886</v>
      </c>
      <c r="C234" s="41"/>
      <c r="D234" s="14" t="s">
        <v>376</v>
      </c>
      <c r="E234" s="41" t="s">
        <v>887</v>
      </c>
      <c r="F234" s="41"/>
      <c r="G234" s="41"/>
      <c r="H234" s="23">
        <v>1</v>
      </c>
      <c r="I234" s="20"/>
      <c r="J234" s="20"/>
      <c r="K234" s="20"/>
      <c r="L234" s="20"/>
      <c r="M234" s="23"/>
    </row>
    <row r="235" spans="1:13" ht="22.5" customHeight="1">
      <c r="A235" s="33" t="s">
        <v>381</v>
      </c>
      <c r="B235" s="38" t="s">
        <v>382</v>
      </c>
      <c r="C235" s="39"/>
      <c r="D235" s="39"/>
      <c r="E235" s="39"/>
      <c r="F235" s="39"/>
      <c r="G235" s="40"/>
      <c r="H235" s="31"/>
      <c r="I235" s="20"/>
      <c r="J235" s="20"/>
      <c r="K235" s="20"/>
      <c r="L235" s="20"/>
      <c r="M235" s="32"/>
    </row>
    <row r="236" spans="1:13" ht="22.5" customHeight="1">
      <c r="A236" s="15" t="s">
        <v>383</v>
      </c>
      <c r="B236" s="42" t="s">
        <v>384</v>
      </c>
      <c r="C236" s="42"/>
      <c r="D236" s="42"/>
      <c r="E236" s="42"/>
      <c r="F236" s="42"/>
      <c r="G236" s="42"/>
      <c r="H236" s="21">
        <f>SUM(H237:H241)</f>
        <v>8</v>
      </c>
      <c r="I236" s="20"/>
      <c r="J236" s="20"/>
      <c r="K236" s="20"/>
      <c r="L236" s="20"/>
      <c r="M236" s="22"/>
    </row>
    <row r="237" spans="1:13" ht="80.25" customHeight="1">
      <c r="A237" s="14" t="s">
        <v>385</v>
      </c>
      <c r="B237" s="41" t="s">
        <v>386</v>
      </c>
      <c r="C237" s="41"/>
      <c r="D237" s="14" t="s">
        <v>10</v>
      </c>
      <c r="E237" s="41" t="s">
        <v>387</v>
      </c>
      <c r="F237" s="41"/>
      <c r="G237" s="41"/>
      <c r="H237" s="23">
        <v>2</v>
      </c>
      <c r="I237" s="20"/>
      <c r="J237" s="20"/>
      <c r="K237" s="20"/>
      <c r="L237" s="20"/>
      <c r="M237" s="23"/>
    </row>
    <row r="238" spans="1:13" ht="46.5" customHeight="1">
      <c r="A238" s="14" t="s">
        <v>388</v>
      </c>
      <c r="B238" s="41" t="s">
        <v>392</v>
      </c>
      <c r="C238" s="41"/>
      <c r="D238" s="14" t="s">
        <v>10</v>
      </c>
      <c r="E238" s="41" t="s">
        <v>393</v>
      </c>
      <c r="F238" s="41"/>
      <c r="G238" s="41"/>
      <c r="H238" s="23">
        <v>2</v>
      </c>
      <c r="I238" s="20"/>
      <c r="J238" s="20"/>
      <c r="K238" s="20"/>
      <c r="L238" s="20"/>
      <c r="M238" s="23"/>
    </row>
    <row r="239" spans="1:13" ht="49.5" customHeight="1">
      <c r="A239" s="14" t="s">
        <v>389</v>
      </c>
      <c r="B239" s="41" t="s">
        <v>394</v>
      </c>
      <c r="C239" s="41"/>
      <c r="D239" s="14" t="s">
        <v>180</v>
      </c>
      <c r="E239" s="41" t="s">
        <v>395</v>
      </c>
      <c r="F239" s="41"/>
      <c r="G239" s="41"/>
      <c r="H239" s="23">
        <v>2</v>
      </c>
      <c r="I239" s="20"/>
      <c r="J239" s="20"/>
      <c r="K239" s="20"/>
      <c r="L239" s="20"/>
      <c r="M239" s="23"/>
    </row>
    <row r="240" spans="1:13" ht="49.5" customHeight="1">
      <c r="A240" s="14" t="s">
        <v>390</v>
      </c>
      <c r="B240" s="41" t="s">
        <v>396</v>
      </c>
      <c r="C240" s="41"/>
      <c r="D240" s="14" t="s">
        <v>89</v>
      </c>
      <c r="E240" s="41" t="s">
        <v>397</v>
      </c>
      <c r="F240" s="41"/>
      <c r="G240" s="41"/>
      <c r="H240" s="23">
        <v>0</v>
      </c>
      <c r="I240" s="20"/>
      <c r="J240" s="20"/>
      <c r="K240" s="20"/>
      <c r="L240" s="20"/>
      <c r="M240" s="23"/>
    </row>
    <row r="241" spans="1:13" ht="55.5" customHeight="1">
      <c r="A241" s="14" t="s">
        <v>391</v>
      </c>
      <c r="B241" s="41" t="s">
        <v>398</v>
      </c>
      <c r="C241" s="41"/>
      <c r="D241" s="14" t="s">
        <v>180</v>
      </c>
      <c r="E241" s="41" t="s">
        <v>744</v>
      </c>
      <c r="F241" s="41"/>
      <c r="G241" s="41"/>
      <c r="H241" s="23">
        <v>2</v>
      </c>
      <c r="I241" s="20"/>
      <c r="J241" s="20"/>
      <c r="K241" s="20"/>
      <c r="L241" s="20"/>
      <c r="M241" s="23"/>
    </row>
    <row r="242" spans="1:13" ht="24" customHeight="1">
      <c r="A242" s="15" t="s">
        <v>399</v>
      </c>
      <c r="B242" s="42" t="s">
        <v>400</v>
      </c>
      <c r="C242" s="42"/>
      <c r="D242" s="42"/>
      <c r="E242" s="42"/>
      <c r="F242" s="42"/>
      <c r="G242" s="42"/>
      <c r="H242" s="21">
        <f>SUM(H243:H247)</f>
        <v>8</v>
      </c>
      <c r="I242" s="20"/>
      <c r="J242" s="20"/>
      <c r="K242" s="20"/>
      <c r="L242" s="20"/>
      <c r="M242" s="22"/>
    </row>
    <row r="243" spans="1:13" ht="54" customHeight="1">
      <c r="A243" s="14" t="s">
        <v>401</v>
      </c>
      <c r="B243" s="41" t="s">
        <v>412</v>
      </c>
      <c r="C243" s="41"/>
      <c r="D243" s="14" t="s">
        <v>89</v>
      </c>
      <c r="E243" s="41" t="s">
        <v>413</v>
      </c>
      <c r="F243" s="41"/>
      <c r="G243" s="41"/>
      <c r="H243" s="23">
        <v>2</v>
      </c>
      <c r="I243" s="20"/>
      <c r="J243" s="20"/>
      <c r="K243" s="20"/>
      <c r="L243" s="20"/>
      <c r="M243" s="23"/>
    </row>
    <row r="244" spans="1:13" ht="48.75" customHeight="1">
      <c r="A244" s="14" t="s">
        <v>402</v>
      </c>
      <c r="B244" s="41" t="s">
        <v>403</v>
      </c>
      <c r="C244" s="41"/>
      <c r="D244" s="14" t="s">
        <v>89</v>
      </c>
      <c r="E244" s="41" t="s">
        <v>414</v>
      </c>
      <c r="F244" s="41"/>
      <c r="G244" s="41"/>
      <c r="H244" s="23">
        <v>2</v>
      </c>
      <c r="I244" s="20"/>
      <c r="J244" s="20"/>
      <c r="K244" s="20"/>
      <c r="L244" s="20"/>
      <c r="M244" s="23"/>
    </row>
    <row r="245" spans="1:13" ht="54.75" customHeight="1">
      <c r="A245" s="14" t="s">
        <v>404</v>
      </c>
      <c r="B245" s="41" t="s">
        <v>415</v>
      </c>
      <c r="C245" s="41"/>
      <c r="D245" s="14" t="s">
        <v>89</v>
      </c>
      <c r="E245" s="41" t="s">
        <v>416</v>
      </c>
      <c r="F245" s="41"/>
      <c r="G245" s="41"/>
      <c r="H245" s="23">
        <v>2</v>
      </c>
      <c r="I245" s="20"/>
      <c r="J245" s="20"/>
      <c r="K245" s="20"/>
      <c r="L245" s="20"/>
      <c r="M245" s="23"/>
    </row>
    <row r="246" spans="1:13" ht="60.75" customHeight="1">
      <c r="A246" s="14" t="s">
        <v>405</v>
      </c>
      <c r="B246" s="41" t="s">
        <v>417</v>
      </c>
      <c r="C246" s="41"/>
      <c r="D246" s="14" t="s">
        <v>89</v>
      </c>
      <c r="E246" s="41" t="s">
        <v>418</v>
      </c>
      <c r="F246" s="41"/>
      <c r="G246" s="41"/>
      <c r="H246" s="23">
        <v>2</v>
      </c>
      <c r="I246" s="20"/>
      <c r="J246" s="20"/>
      <c r="K246" s="20"/>
      <c r="L246" s="20"/>
      <c r="M246" s="23"/>
    </row>
    <row r="247" spans="1:13" ht="63.75" customHeight="1">
      <c r="A247" s="14" t="s">
        <v>406</v>
      </c>
      <c r="B247" s="41" t="s">
        <v>419</v>
      </c>
      <c r="C247" s="41"/>
      <c r="D247" s="14" t="s">
        <v>12</v>
      </c>
      <c r="E247" s="41" t="s">
        <v>745</v>
      </c>
      <c r="F247" s="41"/>
      <c r="G247" s="41"/>
      <c r="H247" s="23">
        <v>0</v>
      </c>
      <c r="I247" s="20"/>
      <c r="J247" s="20"/>
      <c r="K247" s="20"/>
      <c r="L247" s="20"/>
      <c r="M247" s="23"/>
    </row>
    <row r="248" spans="1:13" ht="27" customHeight="1">
      <c r="A248" s="15" t="s">
        <v>407</v>
      </c>
      <c r="B248" s="42" t="s">
        <v>408</v>
      </c>
      <c r="C248" s="42"/>
      <c r="D248" s="42"/>
      <c r="E248" s="42"/>
      <c r="F248" s="42"/>
      <c r="G248" s="42"/>
      <c r="H248" s="21">
        <f>SUM(H249:H253)</f>
        <v>9</v>
      </c>
      <c r="I248" s="20"/>
      <c r="J248" s="20"/>
      <c r="K248" s="20"/>
      <c r="L248" s="20"/>
      <c r="M248" s="22"/>
    </row>
    <row r="249" spans="1:13" ht="78" customHeight="1">
      <c r="A249" s="14" t="s">
        <v>409</v>
      </c>
      <c r="B249" s="41" t="s">
        <v>420</v>
      </c>
      <c r="C249" s="41"/>
      <c r="D249" s="14" t="s">
        <v>89</v>
      </c>
      <c r="E249" s="41" t="s">
        <v>421</v>
      </c>
      <c r="F249" s="41"/>
      <c r="G249" s="41"/>
      <c r="H249" s="23">
        <v>2</v>
      </c>
      <c r="I249" s="20"/>
      <c r="J249" s="20"/>
      <c r="K249" s="20"/>
      <c r="L249" s="20"/>
      <c r="M249" s="23"/>
    </row>
    <row r="250" spans="1:13" ht="46.5" customHeight="1">
      <c r="A250" s="14" t="s">
        <v>410</v>
      </c>
      <c r="B250" s="41" t="s">
        <v>422</v>
      </c>
      <c r="C250" s="41"/>
      <c r="D250" s="14" t="s">
        <v>89</v>
      </c>
      <c r="E250" s="41" t="s">
        <v>746</v>
      </c>
      <c r="F250" s="41"/>
      <c r="G250" s="41"/>
      <c r="H250" s="23">
        <v>2</v>
      </c>
      <c r="I250" s="20"/>
      <c r="J250" s="20"/>
      <c r="K250" s="20"/>
      <c r="L250" s="20"/>
      <c r="M250" s="23"/>
    </row>
    <row r="251" spans="1:13" ht="31.5" customHeight="1">
      <c r="A251" s="14" t="s">
        <v>411</v>
      </c>
      <c r="B251" s="41" t="s">
        <v>423</v>
      </c>
      <c r="C251" s="41"/>
      <c r="D251" s="14" t="s">
        <v>89</v>
      </c>
      <c r="E251" s="41" t="s">
        <v>747</v>
      </c>
      <c r="F251" s="41"/>
      <c r="G251" s="41"/>
      <c r="H251" s="23">
        <v>2</v>
      </c>
      <c r="I251" s="20"/>
      <c r="J251" s="20"/>
      <c r="K251" s="20"/>
      <c r="L251" s="20"/>
      <c r="M251" s="23"/>
    </row>
    <row r="252" spans="1:13" ht="60.75" customHeight="1">
      <c r="A252" s="14" t="s">
        <v>424</v>
      </c>
      <c r="B252" s="41" t="s">
        <v>438</v>
      </c>
      <c r="C252" s="41"/>
      <c r="D252" s="14" t="s">
        <v>89</v>
      </c>
      <c r="E252" s="41" t="s">
        <v>439</v>
      </c>
      <c r="F252" s="41"/>
      <c r="G252" s="41"/>
      <c r="H252" s="23">
        <v>2</v>
      </c>
      <c r="I252" s="20"/>
      <c r="J252" s="20"/>
      <c r="K252" s="20"/>
      <c r="L252" s="20"/>
      <c r="M252" s="23"/>
    </row>
    <row r="253" spans="1:13" ht="33" customHeight="1">
      <c r="A253" s="14" t="s">
        <v>425</v>
      </c>
      <c r="B253" s="41" t="s">
        <v>748</v>
      </c>
      <c r="C253" s="41"/>
      <c r="D253" s="14" t="s">
        <v>180</v>
      </c>
      <c r="E253" s="41" t="s">
        <v>440</v>
      </c>
      <c r="F253" s="41"/>
      <c r="G253" s="41"/>
      <c r="H253" s="23">
        <v>1</v>
      </c>
      <c r="I253" s="20"/>
      <c r="J253" s="20"/>
      <c r="K253" s="20"/>
      <c r="L253" s="20"/>
      <c r="M253" s="23"/>
    </row>
    <row r="254" spans="1:13" ht="29.25" customHeight="1">
      <c r="A254" s="15" t="s">
        <v>426</v>
      </c>
      <c r="B254" s="42" t="s">
        <v>427</v>
      </c>
      <c r="C254" s="42"/>
      <c r="D254" s="42"/>
      <c r="E254" s="42"/>
      <c r="F254" s="42"/>
      <c r="G254" s="42"/>
      <c r="H254" s="21">
        <f>SUM(H255:H259)</f>
        <v>9</v>
      </c>
      <c r="I254" s="20"/>
      <c r="J254" s="20"/>
      <c r="K254" s="20"/>
      <c r="L254" s="20"/>
      <c r="M254" s="22"/>
    </row>
    <row r="255" spans="1:13" ht="49.5" customHeight="1">
      <c r="A255" s="14" t="s">
        <v>428</v>
      </c>
      <c r="B255" s="41" t="s">
        <v>441</v>
      </c>
      <c r="C255" s="41"/>
      <c r="D255" s="14" t="s">
        <v>89</v>
      </c>
      <c r="E255" s="41" t="s">
        <v>749</v>
      </c>
      <c r="F255" s="41"/>
      <c r="G255" s="41"/>
      <c r="H255" s="23">
        <v>2</v>
      </c>
      <c r="I255" s="20"/>
      <c r="J255" s="20"/>
      <c r="K255" s="20"/>
      <c r="L255" s="20"/>
      <c r="M255" s="23"/>
    </row>
    <row r="256" spans="1:13" ht="78" customHeight="1">
      <c r="A256" s="14" t="s">
        <v>429</v>
      </c>
      <c r="B256" s="41" t="s">
        <v>442</v>
      </c>
      <c r="C256" s="41"/>
      <c r="D256" s="14" t="s">
        <v>89</v>
      </c>
      <c r="E256" s="41" t="s">
        <v>750</v>
      </c>
      <c r="F256" s="41"/>
      <c r="G256" s="41"/>
      <c r="H256" s="23">
        <v>1</v>
      </c>
      <c r="I256" s="20"/>
      <c r="J256" s="20"/>
      <c r="K256" s="20"/>
      <c r="L256" s="20"/>
      <c r="M256" s="23"/>
    </row>
    <row r="257" spans="1:13" ht="48.75" customHeight="1">
      <c r="A257" s="14" t="s">
        <v>430</v>
      </c>
      <c r="B257" s="41" t="s">
        <v>443</v>
      </c>
      <c r="C257" s="41"/>
      <c r="D257" s="14" t="s">
        <v>89</v>
      </c>
      <c r="E257" s="41" t="s">
        <v>444</v>
      </c>
      <c r="F257" s="41"/>
      <c r="G257" s="41"/>
      <c r="H257" s="23">
        <v>2</v>
      </c>
      <c r="I257" s="20"/>
      <c r="J257" s="20"/>
      <c r="K257" s="20"/>
      <c r="L257" s="20"/>
      <c r="M257" s="23"/>
    </row>
    <row r="258" spans="1:13" ht="52.5" customHeight="1">
      <c r="A258" s="14" t="s">
        <v>431</v>
      </c>
      <c r="B258" s="41" t="s">
        <v>445</v>
      </c>
      <c r="C258" s="41"/>
      <c r="D258" s="14" t="s">
        <v>89</v>
      </c>
      <c r="E258" s="41" t="s">
        <v>446</v>
      </c>
      <c r="F258" s="41"/>
      <c r="G258" s="41"/>
      <c r="H258" s="23">
        <v>2</v>
      </c>
      <c r="I258" s="20"/>
      <c r="J258" s="20"/>
      <c r="K258" s="20"/>
      <c r="L258" s="20"/>
      <c r="M258" s="23"/>
    </row>
    <row r="259" spans="1:13" ht="48.75" customHeight="1">
      <c r="A259" s="14" t="s">
        <v>432</v>
      </c>
      <c r="B259" s="41" t="s">
        <v>447</v>
      </c>
      <c r="C259" s="41"/>
      <c r="D259" s="14" t="s">
        <v>180</v>
      </c>
      <c r="E259" s="41" t="s">
        <v>448</v>
      </c>
      <c r="F259" s="41"/>
      <c r="G259" s="41"/>
      <c r="H259" s="23">
        <v>2</v>
      </c>
      <c r="I259" s="20"/>
      <c r="J259" s="20"/>
      <c r="K259" s="20"/>
      <c r="L259" s="20"/>
      <c r="M259" s="23"/>
    </row>
    <row r="260" spans="1:13" ht="31.5" customHeight="1">
      <c r="A260" s="15" t="s">
        <v>433</v>
      </c>
      <c r="B260" s="42" t="s">
        <v>449</v>
      </c>
      <c r="C260" s="42"/>
      <c r="D260" s="42"/>
      <c r="E260" s="42"/>
      <c r="F260" s="42"/>
      <c r="G260" s="42"/>
      <c r="H260" s="21">
        <f>SUM(H261:H265)</f>
        <v>2</v>
      </c>
      <c r="I260" s="20"/>
      <c r="J260" s="20"/>
      <c r="K260" s="20"/>
      <c r="L260" s="20"/>
      <c r="M260" s="22"/>
    </row>
    <row r="261" spans="1:13" ht="108" customHeight="1">
      <c r="A261" s="14" t="s">
        <v>434</v>
      </c>
      <c r="B261" s="41" t="s">
        <v>450</v>
      </c>
      <c r="C261" s="41"/>
      <c r="D261" s="14" t="s">
        <v>89</v>
      </c>
      <c r="E261" s="41" t="s">
        <v>751</v>
      </c>
      <c r="F261" s="41"/>
      <c r="G261" s="41"/>
      <c r="H261" s="23">
        <v>0</v>
      </c>
      <c r="I261" s="20"/>
      <c r="J261" s="20"/>
      <c r="K261" s="20"/>
      <c r="L261" s="20"/>
      <c r="M261" s="23"/>
    </row>
    <row r="262" spans="1:13" ht="48.75" customHeight="1">
      <c r="A262" s="14" t="s">
        <v>435</v>
      </c>
      <c r="B262" s="41" t="s">
        <v>451</v>
      </c>
      <c r="C262" s="41"/>
      <c r="D262" s="14" t="s">
        <v>89</v>
      </c>
      <c r="E262" s="41" t="s">
        <v>752</v>
      </c>
      <c r="F262" s="41"/>
      <c r="G262" s="41"/>
      <c r="H262" s="23">
        <v>0</v>
      </c>
      <c r="I262" s="20"/>
      <c r="J262" s="20"/>
      <c r="K262" s="20"/>
      <c r="L262" s="20"/>
      <c r="M262" s="23"/>
    </row>
    <row r="263" spans="1:13" ht="34.5" customHeight="1">
      <c r="A263" s="14" t="s">
        <v>436</v>
      </c>
      <c r="B263" s="41" t="s">
        <v>452</v>
      </c>
      <c r="C263" s="41"/>
      <c r="D263" s="14" t="s">
        <v>161</v>
      </c>
      <c r="E263" s="41" t="s">
        <v>453</v>
      </c>
      <c r="F263" s="41"/>
      <c r="G263" s="41"/>
      <c r="H263" s="23">
        <v>0</v>
      </c>
      <c r="I263" s="20"/>
      <c r="J263" s="20"/>
      <c r="K263" s="20"/>
      <c r="L263" s="20"/>
      <c r="M263" s="23"/>
    </row>
    <row r="264" spans="1:13" ht="62.25" customHeight="1">
      <c r="A264" s="14" t="s">
        <v>437</v>
      </c>
      <c r="B264" s="41" t="s">
        <v>454</v>
      </c>
      <c r="C264" s="41"/>
      <c r="D264" s="14" t="s">
        <v>89</v>
      </c>
      <c r="E264" s="41" t="s">
        <v>753</v>
      </c>
      <c r="F264" s="41"/>
      <c r="G264" s="41"/>
      <c r="H264" s="23">
        <v>0</v>
      </c>
      <c r="I264" s="20"/>
      <c r="J264" s="20"/>
      <c r="K264" s="20"/>
      <c r="L264" s="20"/>
      <c r="M264" s="23"/>
    </row>
    <row r="265" spans="1:13" ht="78" customHeight="1">
      <c r="A265" s="14" t="s">
        <v>455</v>
      </c>
      <c r="B265" s="41" t="s">
        <v>480</v>
      </c>
      <c r="C265" s="41"/>
      <c r="D265" s="14" t="s">
        <v>89</v>
      </c>
      <c r="E265" s="41" t="s">
        <v>754</v>
      </c>
      <c r="F265" s="41"/>
      <c r="G265" s="41"/>
      <c r="H265" s="23">
        <v>2</v>
      </c>
      <c r="I265" s="20"/>
      <c r="J265" s="20"/>
      <c r="K265" s="20"/>
      <c r="L265" s="20"/>
      <c r="M265" s="23"/>
    </row>
    <row r="266" spans="1:13" ht="20.25" customHeight="1">
      <c r="A266" s="15" t="s">
        <v>456</v>
      </c>
      <c r="B266" s="42" t="s">
        <v>457</v>
      </c>
      <c r="C266" s="42"/>
      <c r="D266" s="42"/>
      <c r="E266" s="42"/>
      <c r="F266" s="42"/>
      <c r="G266" s="42"/>
      <c r="H266" s="21">
        <f>SUM(H267:H271)</f>
        <v>3</v>
      </c>
      <c r="I266" s="20"/>
      <c r="J266" s="20"/>
      <c r="K266" s="20"/>
      <c r="L266" s="20"/>
      <c r="M266" s="22"/>
    </row>
    <row r="267" spans="1:13" ht="35.25" customHeight="1">
      <c r="A267" s="14" t="s">
        <v>458</v>
      </c>
      <c r="B267" s="41" t="s">
        <v>481</v>
      </c>
      <c r="C267" s="41"/>
      <c r="D267" s="14" t="s">
        <v>89</v>
      </c>
      <c r="E267" s="41" t="s">
        <v>482</v>
      </c>
      <c r="F267" s="41"/>
      <c r="G267" s="41"/>
      <c r="H267" s="23">
        <v>2</v>
      </c>
      <c r="I267" s="20"/>
      <c r="J267" s="20"/>
      <c r="K267" s="20"/>
      <c r="L267" s="20"/>
      <c r="M267" s="23"/>
    </row>
    <row r="268" spans="1:13" ht="33" customHeight="1">
      <c r="A268" s="14" t="s">
        <v>459</v>
      </c>
      <c r="B268" s="41" t="s">
        <v>483</v>
      </c>
      <c r="C268" s="41"/>
      <c r="D268" s="14" t="s">
        <v>89</v>
      </c>
      <c r="E268" s="41" t="s">
        <v>460</v>
      </c>
      <c r="F268" s="41"/>
      <c r="G268" s="41"/>
      <c r="H268" s="23">
        <v>0</v>
      </c>
      <c r="I268" s="20"/>
      <c r="J268" s="20"/>
      <c r="K268" s="20"/>
      <c r="L268" s="20"/>
      <c r="M268" s="23"/>
    </row>
    <row r="269" spans="1:13" ht="33" customHeight="1">
      <c r="A269" s="14" t="s">
        <v>461</v>
      </c>
      <c r="B269" s="41" t="s">
        <v>484</v>
      </c>
      <c r="C269" s="41"/>
      <c r="D269" s="14" t="s">
        <v>12</v>
      </c>
      <c r="E269" s="41" t="s">
        <v>462</v>
      </c>
      <c r="F269" s="41"/>
      <c r="G269" s="41"/>
      <c r="H269" s="23">
        <v>1</v>
      </c>
      <c r="I269" s="20"/>
      <c r="J269" s="20"/>
      <c r="K269" s="20"/>
      <c r="L269" s="20"/>
      <c r="M269" s="23"/>
    </row>
    <row r="270" spans="1:13" ht="49.5" customHeight="1">
      <c r="A270" s="14" t="s">
        <v>463</v>
      </c>
      <c r="B270" s="41" t="s">
        <v>485</v>
      </c>
      <c r="C270" s="41"/>
      <c r="D270" s="14" t="s">
        <v>10</v>
      </c>
      <c r="E270" s="41" t="s">
        <v>464</v>
      </c>
      <c r="F270" s="41"/>
      <c r="G270" s="41"/>
      <c r="H270" s="23">
        <v>0</v>
      </c>
      <c r="I270" s="20"/>
      <c r="J270" s="20"/>
      <c r="K270" s="20"/>
      <c r="L270" s="20"/>
      <c r="M270" s="23"/>
    </row>
    <row r="271" spans="1:13" ht="48" customHeight="1">
      <c r="A271" s="14" t="s">
        <v>465</v>
      </c>
      <c r="B271" s="41" t="s">
        <v>486</v>
      </c>
      <c r="C271" s="41"/>
      <c r="D271" s="14" t="s">
        <v>89</v>
      </c>
      <c r="E271" s="41" t="s">
        <v>466</v>
      </c>
      <c r="F271" s="41"/>
      <c r="G271" s="41"/>
      <c r="H271" s="23">
        <v>0</v>
      </c>
      <c r="I271" s="20"/>
      <c r="J271" s="20"/>
      <c r="K271" s="20"/>
      <c r="L271" s="20"/>
      <c r="M271" s="23"/>
    </row>
    <row r="272" spans="1:13" ht="30.75" customHeight="1">
      <c r="A272" s="15" t="s">
        <v>467</v>
      </c>
      <c r="B272" s="42" t="s">
        <v>468</v>
      </c>
      <c r="C272" s="42"/>
      <c r="D272" s="42"/>
      <c r="E272" s="42"/>
      <c r="F272" s="42"/>
      <c r="G272" s="42"/>
      <c r="H272" s="21">
        <f>SUM(H273:H277)</f>
        <v>10</v>
      </c>
      <c r="I272" s="20"/>
      <c r="J272" s="20"/>
      <c r="K272" s="20"/>
      <c r="L272" s="20"/>
      <c r="M272" s="23"/>
    </row>
    <row r="273" spans="1:13" ht="36.75" customHeight="1">
      <c r="A273" s="14" t="s">
        <v>469</v>
      </c>
      <c r="B273" s="41" t="s">
        <v>470</v>
      </c>
      <c r="C273" s="41"/>
      <c r="D273" s="14" t="s">
        <v>10</v>
      </c>
      <c r="E273" s="41" t="s">
        <v>487</v>
      </c>
      <c r="F273" s="41"/>
      <c r="G273" s="41"/>
      <c r="H273" s="23">
        <v>2</v>
      </c>
      <c r="I273" s="20"/>
      <c r="J273" s="20"/>
      <c r="K273" s="20"/>
      <c r="L273" s="20"/>
      <c r="M273" s="23"/>
    </row>
    <row r="274" spans="1:13" ht="33.75" customHeight="1">
      <c r="A274" s="14" t="s">
        <v>471</v>
      </c>
      <c r="B274" s="41" t="s">
        <v>488</v>
      </c>
      <c r="C274" s="41"/>
      <c r="D274" s="14" t="s">
        <v>8</v>
      </c>
      <c r="E274" s="41" t="s">
        <v>755</v>
      </c>
      <c r="F274" s="41"/>
      <c r="G274" s="41"/>
      <c r="H274" s="23">
        <v>2</v>
      </c>
      <c r="I274" s="20"/>
      <c r="J274" s="20"/>
      <c r="K274" s="20"/>
      <c r="L274" s="20"/>
      <c r="M274" s="23"/>
    </row>
    <row r="275" spans="1:13" ht="47.25" customHeight="1">
      <c r="A275" s="14" t="s">
        <v>472</v>
      </c>
      <c r="B275" s="41" t="s">
        <v>489</v>
      </c>
      <c r="C275" s="41"/>
      <c r="D275" s="14" t="s">
        <v>10</v>
      </c>
      <c r="E275" s="41" t="s">
        <v>490</v>
      </c>
      <c r="F275" s="41"/>
      <c r="G275" s="41"/>
      <c r="H275" s="23">
        <v>2</v>
      </c>
      <c r="I275" s="20"/>
      <c r="J275" s="20"/>
      <c r="K275" s="20"/>
      <c r="L275" s="20"/>
      <c r="M275" s="23"/>
    </row>
    <row r="276" spans="1:13" ht="48.75" customHeight="1">
      <c r="A276" s="14" t="s">
        <v>473</v>
      </c>
      <c r="B276" s="41" t="s">
        <v>491</v>
      </c>
      <c r="C276" s="41"/>
      <c r="D276" s="14" t="s">
        <v>10</v>
      </c>
      <c r="E276" s="41" t="s">
        <v>492</v>
      </c>
      <c r="F276" s="41"/>
      <c r="G276" s="41"/>
      <c r="H276" s="23">
        <v>2</v>
      </c>
      <c r="I276" s="20"/>
      <c r="J276" s="20"/>
      <c r="K276" s="20"/>
      <c r="L276" s="20"/>
      <c r="M276" s="23"/>
    </row>
    <row r="277" spans="1:13" ht="50.25" customHeight="1">
      <c r="A277" s="14" t="s">
        <v>474</v>
      </c>
      <c r="B277" s="41" t="s">
        <v>493</v>
      </c>
      <c r="C277" s="41"/>
      <c r="D277" s="14" t="s">
        <v>475</v>
      </c>
      <c r="E277" s="41" t="s">
        <v>494</v>
      </c>
      <c r="F277" s="41"/>
      <c r="G277" s="41"/>
      <c r="H277" s="23">
        <v>2</v>
      </c>
      <c r="I277" s="20"/>
      <c r="J277" s="20"/>
      <c r="K277" s="20"/>
      <c r="L277" s="20"/>
      <c r="M277" s="23"/>
    </row>
    <row r="278" spans="1:13" ht="23.25" customHeight="1">
      <c r="A278" s="15" t="s">
        <v>476</v>
      </c>
      <c r="B278" s="42" t="s">
        <v>477</v>
      </c>
      <c r="C278" s="42"/>
      <c r="D278" s="42"/>
      <c r="E278" s="42"/>
      <c r="F278" s="42"/>
      <c r="G278" s="42"/>
      <c r="H278" s="21">
        <f>SUM(H279:H283)</f>
        <v>4</v>
      </c>
      <c r="I278" s="20"/>
      <c r="J278" s="20"/>
      <c r="K278" s="20"/>
      <c r="L278" s="20"/>
      <c r="M278" s="22"/>
    </row>
    <row r="279" spans="1:13" ht="66" customHeight="1">
      <c r="A279" s="14" t="s">
        <v>478</v>
      </c>
      <c r="B279" s="41" t="s">
        <v>495</v>
      </c>
      <c r="C279" s="41"/>
      <c r="D279" s="14" t="s">
        <v>14</v>
      </c>
      <c r="E279" s="41" t="s">
        <v>756</v>
      </c>
      <c r="F279" s="41"/>
      <c r="G279" s="41"/>
      <c r="H279" s="23">
        <v>0</v>
      </c>
      <c r="I279" s="20"/>
      <c r="J279" s="20"/>
      <c r="K279" s="20"/>
      <c r="L279" s="20"/>
      <c r="M279" s="23"/>
    </row>
    <row r="280" spans="1:13" ht="62.25" customHeight="1">
      <c r="A280" s="14" t="s">
        <v>479</v>
      </c>
      <c r="B280" s="41" t="s">
        <v>496</v>
      </c>
      <c r="C280" s="41"/>
      <c r="D280" s="14" t="s">
        <v>14</v>
      </c>
      <c r="E280" s="41" t="s">
        <v>497</v>
      </c>
      <c r="F280" s="41"/>
      <c r="G280" s="41"/>
      <c r="H280" s="23">
        <v>0</v>
      </c>
      <c r="I280" s="20"/>
      <c r="J280" s="20"/>
      <c r="K280" s="20"/>
      <c r="L280" s="20"/>
      <c r="M280" s="23"/>
    </row>
    <row r="281" spans="1:13" ht="48.75" customHeight="1">
      <c r="A281" s="14" t="s">
        <v>498</v>
      </c>
      <c r="B281" s="41" t="s">
        <v>501</v>
      </c>
      <c r="C281" s="41"/>
      <c r="D281" s="14" t="s">
        <v>14</v>
      </c>
      <c r="E281" s="41" t="s">
        <v>757</v>
      </c>
      <c r="F281" s="41"/>
      <c r="G281" s="41"/>
      <c r="H281" s="23">
        <v>2</v>
      </c>
      <c r="I281" s="20"/>
      <c r="J281" s="20"/>
      <c r="K281" s="20"/>
      <c r="L281" s="20"/>
      <c r="M281" s="23"/>
    </row>
    <row r="282" spans="1:13" ht="31.5" customHeight="1">
      <c r="A282" s="14" t="s">
        <v>499</v>
      </c>
      <c r="B282" s="41" t="s">
        <v>502</v>
      </c>
      <c r="C282" s="41"/>
      <c r="D282" s="14" t="s">
        <v>14</v>
      </c>
      <c r="E282" s="41" t="s">
        <v>758</v>
      </c>
      <c r="F282" s="41"/>
      <c r="G282" s="41"/>
      <c r="H282" s="23">
        <v>2</v>
      </c>
      <c r="I282" s="20"/>
      <c r="J282" s="20"/>
      <c r="K282" s="20"/>
      <c r="L282" s="20"/>
      <c r="M282" s="23"/>
    </row>
    <row r="283" spans="1:13" ht="48" customHeight="1">
      <c r="A283" s="14" t="s">
        <v>500</v>
      </c>
      <c r="B283" s="41" t="s">
        <v>503</v>
      </c>
      <c r="C283" s="41"/>
      <c r="D283" s="14" t="s">
        <v>14</v>
      </c>
      <c r="E283" s="41" t="s">
        <v>759</v>
      </c>
      <c r="F283" s="41"/>
      <c r="G283" s="41"/>
      <c r="H283" s="23">
        <v>0</v>
      </c>
      <c r="I283" s="20"/>
      <c r="J283" s="20"/>
      <c r="K283" s="20"/>
      <c r="L283" s="20"/>
      <c r="M283" s="23"/>
    </row>
    <row r="284" spans="1:13" ht="23.25" customHeight="1">
      <c r="A284" s="15" t="s">
        <v>504</v>
      </c>
      <c r="B284" s="42" t="s">
        <v>505</v>
      </c>
      <c r="C284" s="42"/>
      <c r="D284" s="42"/>
      <c r="E284" s="42"/>
      <c r="F284" s="42"/>
      <c r="G284" s="42"/>
      <c r="H284" s="21">
        <f>SUM(H285:H289)</f>
        <v>0</v>
      </c>
      <c r="I284" s="20"/>
      <c r="J284" s="20"/>
      <c r="K284" s="20"/>
      <c r="L284" s="20"/>
      <c r="M284" s="22"/>
    </row>
    <row r="285" spans="1:13" ht="61.5" customHeight="1">
      <c r="A285" s="14" t="s">
        <v>506</v>
      </c>
      <c r="B285" s="41" t="s">
        <v>512</v>
      </c>
      <c r="C285" s="41"/>
      <c r="D285" s="14" t="s">
        <v>14</v>
      </c>
      <c r="E285" s="41" t="s">
        <v>513</v>
      </c>
      <c r="F285" s="41"/>
      <c r="G285" s="41"/>
      <c r="H285" s="23">
        <v>0</v>
      </c>
      <c r="I285" s="20"/>
      <c r="J285" s="20"/>
      <c r="K285" s="20"/>
      <c r="L285" s="20"/>
      <c r="M285" s="23"/>
    </row>
    <row r="286" spans="1:13" ht="47.25" customHeight="1">
      <c r="A286" s="14" t="s">
        <v>507</v>
      </c>
      <c r="B286" s="41" t="s">
        <v>760</v>
      </c>
      <c r="C286" s="41"/>
      <c r="D286" s="14" t="s">
        <v>14</v>
      </c>
      <c r="E286" s="41" t="s">
        <v>508</v>
      </c>
      <c r="F286" s="41"/>
      <c r="G286" s="41"/>
      <c r="H286" s="23">
        <v>0</v>
      </c>
      <c r="I286" s="20"/>
      <c r="J286" s="20"/>
      <c r="K286" s="20"/>
      <c r="L286" s="20"/>
      <c r="M286" s="23"/>
    </row>
    <row r="287" spans="1:13" ht="33.75" customHeight="1">
      <c r="A287" s="14" t="s">
        <v>509</v>
      </c>
      <c r="B287" s="41" t="s">
        <v>514</v>
      </c>
      <c r="C287" s="41"/>
      <c r="D287" s="14" t="s">
        <v>14</v>
      </c>
      <c r="E287" s="41" t="s">
        <v>508</v>
      </c>
      <c r="F287" s="41"/>
      <c r="G287" s="41"/>
      <c r="H287" s="23">
        <v>0</v>
      </c>
      <c r="I287" s="20"/>
      <c r="J287" s="20"/>
      <c r="K287" s="20"/>
      <c r="L287" s="20"/>
      <c r="M287" s="23"/>
    </row>
    <row r="288" spans="1:13" ht="49.5" customHeight="1">
      <c r="A288" s="14" t="s">
        <v>510</v>
      </c>
      <c r="B288" s="41" t="s">
        <v>761</v>
      </c>
      <c r="C288" s="41"/>
      <c r="D288" s="14" t="s">
        <v>14</v>
      </c>
      <c r="E288" s="41" t="s">
        <v>508</v>
      </c>
      <c r="F288" s="41"/>
      <c r="G288" s="41"/>
      <c r="H288" s="23">
        <v>0</v>
      </c>
      <c r="I288" s="20"/>
      <c r="J288" s="20"/>
      <c r="K288" s="20"/>
      <c r="L288" s="20"/>
      <c r="M288" s="23"/>
    </row>
    <row r="289" spans="1:13" ht="48.75" customHeight="1">
      <c r="A289" s="14" t="s">
        <v>511</v>
      </c>
      <c r="B289" s="41" t="s">
        <v>762</v>
      </c>
      <c r="C289" s="41"/>
      <c r="D289" s="14" t="s">
        <v>14</v>
      </c>
      <c r="E289" s="41" t="s">
        <v>508</v>
      </c>
      <c r="F289" s="41"/>
      <c r="G289" s="41"/>
      <c r="H289" s="23">
        <v>0</v>
      </c>
      <c r="I289" s="20"/>
      <c r="J289" s="20"/>
      <c r="K289" s="20"/>
      <c r="L289" s="20"/>
      <c r="M289" s="23"/>
    </row>
    <row r="290" spans="1:13" ht="20.25" customHeight="1">
      <c r="A290" s="15" t="s">
        <v>515</v>
      </c>
      <c r="B290" s="42" t="s">
        <v>516</v>
      </c>
      <c r="C290" s="42"/>
      <c r="D290" s="42"/>
      <c r="E290" s="42"/>
      <c r="F290" s="42"/>
      <c r="G290" s="42"/>
      <c r="H290" s="21">
        <f>SUM(H291:H295)</f>
        <v>6</v>
      </c>
      <c r="I290" s="20"/>
      <c r="J290" s="20"/>
      <c r="K290" s="20"/>
      <c r="L290" s="20"/>
      <c r="M290" s="22"/>
    </row>
    <row r="291" spans="1:13" ht="36.75" customHeight="1">
      <c r="A291" s="14" t="s">
        <v>517</v>
      </c>
      <c r="B291" s="41" t="s">
        <v>521</v>
      </c>
      <c r="C291" s="41"/>
      <c r="D291" s="14" t="s">
        <v>8</v>
      </c>
      <c r="E291" s="41" t="s">
        <v>522</v>
      </c>
      <c r="F291" s="41"/>
      <c r="G291" s="41"/>
      <c r="H291" s="23">
        <v>2</v>
      </c>
      <c r="I291" s="20"/>
      <c r="J291" s="20"/>
      <c r="K291" s="20"/>
      <c r="L291" s="20"/>
      <c r="M291" s="23"/>
    </row>
    <row r="292" spans="1:13" ht="31.5" customHeight="1">
      <c r="A292" s="14" t="s">
        <v>518</v>
      </c>
      <c r="B292" s="41" t="s">
        <v>523</v>
      </c>
      <c r="C292" s="41"/>
      <c r="D292" s="14" t="s">
        <v>8</v>
      </c>
      <c r="E292" s="41" t="s">
        <v>763</v>
      </c>
      <c r="F292" s="41"/>
      <c r="G292" s="41"/>
      <c r="H292" s="23">
        <v>2</v>
      </c>
      <c r="I292" s="20"/>
      <c r="J292" s="20"/>
      <c r="K292" s="20"/>
      <c r="L292" s="20"/>
      <c r="M292" s="23"/>
    </row>
    <row r="293" spans="1:13" ht="33.75" customHeight="1">
      <c r="A293" s="14" t="s">
        <v>519</v>
      </c>
      <c r="B293" s="41" t="s">
        <v>524</v>
      </c>
      <c r="C293" s="41"/>
      <c r="D293" s="14" t="s">
        <v>8</v>
      </c>
      <c r="E293" s="41" t="s">
        <v>764</v>
      </c>
      <c r="F293" s="41"/>
      <c r="G293" s="41"/>
      <c r="H293" s="23">
        <v>2</v>
      </c>
      <c r="I293" s="20"/>
      <c r="J293" s="20"/>
      <c r="K293" s="20"/>
      <c r="L293" s="20"/>
      <c r="M293" s="23"/>
    </row>
    <row r="294" spans="1:13" ht="34.5" customHeight="1">
      <c r="A294" s="14" t="s">
        <v>520</v>
      </c>
      <c r="B294" s="41" t="s">
        <v>525</v>
      </c>
      <c r="C294" s="41"/>
      <c r="D294" s="14" t="s">
        <v>8</v>
      </c>
      <c r="E294" s="41" t="s">
        <v>526</v>
      </c>
      <c r="F294" s="41"/>
      <c r="G294" s="41"/>
      <c r="H294" s="23">
        <v>0</v>
      </c>
      <c r="I294" s="20"/>
      <c r="J294" s="20"/>
      <c r="K294" s="20"/>
      <c r="L294" s="20"/>
      <c r="M294" s="23"/>
    </row>
    <row r="295" spans="1:13" ht="49.5" customHeight="1">
      <c r="A295" s="14" t="s">
        <v>527</v>
      </c>
      <c r="B295" s="41" t="s">
        <v>528</v>
      </c>
      <c r="C295" s="41"/>
      <c r="D295" s="14" t="s">
        <v>8</v>
      </c>
      <c r="E295" s="41" t="s">
        <v>765</v>
      </c>
      <c r="F295" s="41"/>
      <c r="G295" s="41"/>
      <c r="H295" s="23">
        <v>0</v>
      </c>
      <c r="I295" s="20"/>
      <c r="J295" s="20"/>
      <c r="K295" s="20"/>
      <c r="L295" s="20"/>
      <c r="M295" s="23"/>
    </row>
    <row r="296" spans="1:13" ht="19.5" customHeight="1">
      <c r="A296" s="18" t="s">
        <v>529</v>
      </c>
      <c r="B296" s="38" t="s">
        <v>530</v>
      </c>
      <c r="C296" s="39"/>
      <c r="D296" s="39"/>
      <c r="E296" s="39"/>
      <c r="F296" s="39"/>
      <c r="G296" s="40"/>
      <c r="H296" s="31"/>
      <c r="I296" s="20"/>
      <c r="J296" s="20"/>
      <c r="K296" s="20"/>
      <c r="L296" s="20"/>
      <c r="M296" s="32"/>
    </row>
    <row r="297" spans="1:13" ht="23.25" customHeight="1">
      <c r="A297" s="15" t="s">
        <v>687</v>
      </c>
      <c r="B297" s="42" t="s">
        <v>688</v>
      </c>
      <c r="C297" s="42"/>
      <c r="D297" s="42"/>
      <c r="E297" s="42"/>
      <c r="F297" s="42"/>
      <c r="G297" s="42"/>
      <c r="H297" s="21">
        <f>SUM(H298:H302)</f>
        <v>7</v>
      </c>
      <c r="I297" s="20"/>
      <c r="J297" s="20"/>
      <c r="K297" s="20"/>
      <c r="L297" s="20"/>
      <c r="M297" s="22"/>
    </row>
    <row r="298" spans="1:13" ht="47.25" customHeight="1">
      <c r="A298" s="14" t="s">
        <v>531</v>
      </c>
      <c r="B298" s="41" t="s">
        <v>539</v>
      </c>
      <c r="C298" s="41"/>
      <c r="D298" s="14" t="s">
        <v>532</v>
      </c>
      <c r="E298" s="41" t="s">
        <v>540</v>
      </c>
      <c r="F298" s="41"/>
      <c r="G298" s="41"/>
      <c r="H298" s="23">
        <v>2</v>
      </c>
      <c r="I298" s="20"/>
      <c r="J298" s="20"/>
      <c r="K298" s="20"/>
      <c r="L298" s="20"/>
      <c r="M298" s="23"/>
    </row>
    <row r="299" spans="1:13" ht="62.25" customHeight="1">
      <c r="A299" s="14" t="s">
        <v>533</v>
      </c>
      <c r="B299" s="41" t="s">
        <v>541</v>
      </c>
      <c r="C299" s="41"/>
      <c r="D299" s="14" t="s">
        <v>534</v>
      </c>
      <c r="E299" s="41" t="s">
        <v>542</v>
      </c>
      <c r="F299" s="41"/>
      <c r="G299" s="41"/>
      <c r="H299" s="23">
        <v>1</v>
      </c>
      <c r="I299" s="20"/>
      <c r="J299" s="20"/>
      <c r="K299" s="20"/>
      <c r="L299" s="20"/>
      <c r="M299" s="23"/>
    </row>
    <row r="300" spans="1:13" ht="49.5" customHeight="1">
      <c r="A300" s="14" t="s">
        <v>535</v>
      </c>
      <c r="B300" s="41" t="s">
        <v>543</v>
      </c>
      <c r="C300" s="41"/>
      <c r="D300" s="14" t="s">
        <v>534</v>
      </c>
      <c r="E300" s="41" t="s">
        <v>544</v>
      </c>
      <c r="F300" s="41"/>
      <c r="G300" s="41"/>
      <c r="H300" s="23">
        <v>2</v>
      </c>
      <c r="I300" s="20"/>
      <c r="J300" s="20"/>
      <c r="K300" s="20"/>
      <c r="L300" s="20"/>
      <c r="M300" s="23"/>
    </row>
    <row r="301" spans="1:13" ht="61.5" customHeight="1">
      <c r="A301" s="14" t="s">
        <v>536</v>
      </c>
      <c r="B301" s="41" t="s">
        <v>545</v>
      </c>
      <c r="C301" s="41"/>
      <c r="D301" s="14" t="s">
        <v>89</v>
      </c>
      <c r="E301" s="41" t="s">
        <v>546</v>
      </c>
      <c r="F301" s="41"/>
      <c r="G301" s="41"/>
      <c r="H301" s="23">
        <v>2</v>
      </c>
      <c r="I301" s="20"/>
      <c r="J301" s="20"/>
      <c r="K301" s="20"/>
      <c r="L301" s="20"/>
      <c r="M301" s="23"/>
    </row>
    <row r="302" spans="1:13" ht="33.75" customHeight="1">
      <c r="A302" s="14" t="s">
        <v>537</v>
      </c>
      <c r="B302" s="41" t="s">
        <v>547</v>
      </c>
      <c r="C302" s="41"/>
      <c r="D302" s="14" t="s">
        <v>538</v>
      </c>
      <c r="E302" s="41" t="s">
        <v>548</v>
      </c>
      <c r="F302" s="41"/>
      <c r="G302" s="41"/>
      <c r="H302" s="23">
        <v>0</v>
      </c>
      <c r="I302" s="20"/>
      <c r="J302" s="20"/>
      <c r="K302" s="20"/>
      <c r="L302" s="20"/>
      <c r="M302" s="23"/>
    </row>
    <row r="303" spans="1:13" ht="21" customHeight="1">
      <c r="A303" s="15" t="s">
        <v>549</v>
      </c>
      <c r="B303" s="42" t="s">
        <v>550</v>
      </c>
      <c r="C303" s="42"/>
      <c r="D303" s="42"/>
      <c r="E303" s="42"/>
      <c r="F303" s="42"/>
      <c r="G303" s="42"/>
      <c r="H303" s="21">
        <f>SUM(H304:H308)</f>
        <v>5</v>
      </c>
      <c r="I303" s="20"/>
      <c r="J303" s="20"/>
      <c r="K303" s="20"/>
      <c r="L303" s="20"/>
      <c r="M303" s="22"/>
    </row>
    <row r="304" spans="1:13" ht="64.5" customHeight="1">
      <c r="A304" s="14" t="s">
        <v>551</v>
      </c>
      <c r="B304" s="41" t="s">
        <v>556</v>
      </c>
      <c r="C304" s="41"/>
      <c r="D304" s="14" t="s">
        <v>532</v>
      </c>
      <c r="E304" s="41" t="s">
        <v>557</v>
      </c>
      <c r="F304" s="41"/>
      <c r="G304" s="41"/>
      <c r="H304" s="23">
        <v>2</v>
      </c>
      <c r="I304" s="20"/>
      <c r="J304" s="20"/>
      <c r="K304" s="20"/>
      <c r="L304" s="20"/>
      <c r="M304" s="23"/>
    </row>
    <row r="305" spans="1:13" ht="60.75" customHeight="1">
      <c r="A305" s="14" t="s">
        <v>552</v>
      </c>
      <c r="B305" s="41" t="s">
        <v>558</v>
      </c>
      <c r="C305" s="41"/>
      <c r="D305" s="14" t="s">
        <v>376</v>
      </c>
      <c r="E305" s="41" t="s">
        <v>559</v>
      </c>
      <c r="F305" s="41"/>
      <c r="G305" s="41"/>
      <c r="H305" s="23">
        <v>1</v>
      </c>
      <c r="I305" s="20"/>
      <c r="J305" s="20"/>
      <c r="K305" s="20"/>
      <c r="L305" s="20"/>
      <c r="M305" s="23"/>
    </row>
    <row r="306" spans="1:13" ht="47.25" customHeight="1">
      <c r="A306" s="14" t="s">
        <v>553</v>
      </c>
      <c r="B306" s="41" t="s">
        <v>560</v>
      </c>
      <c r="C306" s="41"/>
      <c r="D306" s="14" t="s">
        <v>376</v>
      </c>
      <c r="E306" s="41" t="s">
        <v>561</v>
      </c>
      <c r="F306" s="41"/>
      <c r="G306" s="41"/>
      <c r="H306" s="23">
        <v>0</v>
      </c>
      <c r="I306" s="20"/>
      <c r="J306" s="20"/>
      <c r="K306" s="20"/>
      <c r="L306" s="20"/>
      <c r="M306" s="23"/>
    </row>
    <row r="307" spans="1:13" ht="34.5" customHeight="1">
      <c r="A307" s="14" t="s">
        <v>554</v>
      </c>
      <c r="B307" s="41" t="s">
        <v>562</v>
      </c>
      <c r="C307" s="41"/>
      <c r="D307" s="14" t="s">
        <v>376</v>
      </c>
      <c r="E307" s="41" t="s">
        <v>563</v>
      </c>
      <c r="F307" s="41"/>
      <c r="G307" s="41"/>
      <c r="H307" s="23">
        <v>0</v>
      </c>
      <c r="I307" s="20"/>
      <c r="J307" s="20"/>
      <c r="K307" s="20"/>
      <c r="L307" s="20"/>
      <c r="M307" s="23"/>
    </row>
    <row r="308" spans="1:13" ht="47.25" customHeight="1">
      <c r="A308" s="14" t="s">
        <v>555</v>
      </c>
      <c r="B308" s="41" t="s">
        <v>564</v>
      </c>
      <c r="C308" s="41"/>
      <c r="D308" s="14" t="s">
        <v>534</v>
      </c>
      <c r="E308" s="41" t="s">
        <v>565</v>
      </c>
      <c r="F308" s="41"/>
      <c r="G308" s="41"/>
      <c r="H308" s="23">
        <v>2</v>
      </c>
      <c r="I308" s="20"/>
      <c r="J308" s="20"/>
      <c r="K308" s="20"/>
      <c r="L308" s="20"/>
      <c r="M308" s="23"/>
    </row>
    <row r="309" spans="1:13" ht="19.5" customHeight="1">
      <c r="A309" s="15" t="s">
        <v>566</v>
      </c>
      <c r="B309" s="42" t="s">
        <v>567</v>
      </c>
      <c r="C309" s="42"/>
      <c r="D309" s="42"/>
      <c r="E309" s="42"/>
      <c r="F309" s="42"/>
      <c r="G309" s="42"/>
      <c r="H309" s="21">
        <f>SUM(H310:H314)</f>
        <v>9</v>
      </c>
      <c r="I309" s="20"/>
      <c r="J309" s="20"/>
      <c r="K309" s="20"/>
      <c r="L309" s="20"/>
      <c r="M309" s="22"/>
    </row>
    <row r="310" spans="1:13" ht="92.25" customHeight="1">
      <c r="A310" s="14" t="s">
        <v>568</v>
      </c>
      <c r="B310" s="41" t="s">
        <v>572</v>
      </c>
      <c r="C310" s="41"/>
      <c r="D310" s="14" t="s">
        <v>10</v>
      </c>
      <c r="E310" s="41" t="s">
        <v>573</v>
      </c>
      <c r="F310" s="41"/>
      <c r="G310" s="41"/>
      <c r="H310" s="23">
        <v>2</v>
      </c>
      <c r="I310" s="20"/>
      <c r="J310" s="20"/>
      <c r="K310" s="20"/>
      <c r="L310" s="20"/>
      <c r="M310" s="23"/>
    </row>
    <row r="311" spans="1:13" ht="107.25" customHeight="1">
      <c r="A311" s="14" t="s">
        <v>569</v>
      </c>
      <c r="B311" s="41" t="s">
        <v>574</v>
      </c>
      <c r="C311" s="41"/>
      <c r="D311" s="14" t="s">
        <v>10</v>
      </c>
      <c r="E311" s="41" t="s">
        <v>575</v>
      </c>
      <c r="F311" s="41"/>
      <c r="G311" s="41"/>
      <c r="H311" s="23">
        <v>2</v>
      </c>
      <c r="I311" s="20"/>
      <c r="J311" s="20"/>
      <c r="K311" s="20"/>
      <c r="L311" s="20"/>
      <c r="M311" s="23"/>
    </row>
    <row r="312" spans="1:13" ht="61.5" customHeight="1">
      <c r="A312" s="14" t="s">
        <v>570</v>
      </c>
      <c r="B312" s="41" t="s">
        <v>576</v>
      </c>
      <c r="C312" s="41"/>
      <c r="D312" s="14" t="s">
        <v>10</v>
      </c>
      <c r="E312" s="41" t="s">
        <v>766</v>
      </c>
      <c r="F312" s="41"/>
      <c r="G312" s="41"/>
      <c r="H312" s="23">
        <v>2</v>
      </c>
      <c r="I312" s="20"/>
      <c r="J312" s="20"/>
      <c r="K312" s="20"/>
      <c r="L312" s="20"/>
      <c r="M312" s="23"/>
    </row>
    <row r="313" spans="1:13" ht="92.25" customHeight="1">
      <c r="A313" s="14" t="s">
        <v>579</v>
      </c>
      <c r="B313" s="41" t="s">
        <v>577</v>
      </c>
      <c r="C313" s="41"/>
      <c r="D313" s="14" t="s">
        <v>10</v>
      </c>
      <c r="E313" s="41" t="s">
        <v>578</v>
      </c>
      <c r="F313" s="41"/>
      <c r="G313" s="41"/>
      <c r="H313" s="23">
        <v>1</v>
      </c>
      <c r="I313" s="20"/>
      <c r="J313" s="20"/>
      <c r="K313" s="20"/>
      <c r="L313" s="20"/>
      <c r="M313" s="23"/>
    </row>
    <row r="314" spans="1:13" ht="76.5" customHeight="1">
      <c r="A314" s="14" t="s">
        <v>571</v>
      </c>
      <c r="B314" s="41" t="s">
        <v>580</v>
      </c>
      <c r="C314" s="41"/>
      <c r="D314" s="14" t="s">
        <v>10</v>
      </c>
      <c r="E314" s="41" t="s">
        <v>767</v>
      </c>
      <c r="F314" s="41"/>
      <c r="G314" s="41"/>
      <c r="H314" s="23">
        <v>2</v>
      </c>
      <c r="I314" s="20"/>
      <c r="J314" s="20"/>
      <c r="K314" s="20"/>
      <c r="L314" s="20"/>
      <c r="M314" s="23"/>
    </row>
    <row r="315" spans="1:13" ht="18.75" customHeight="1">
      <c r="A315" s="15" t="s">
        <v>581</v>
      </c>
      <c r="B315" s="42" t="s">
        <v>582</v>
      </c>
      <c r="C315" s="42"/>
      <c r="D315" s="42"/>
      <c r="E315" s="42"/>
      <c r="F315" s="42"/>
      <c r="G315" s="42"/>
      <c r="H315" s="21">
        <f>SUM(H316:H320)</f>
        <v>10</v>
      </c>
      <c r="I315" s="20"/>
      <c r="J315" s="20"/>
      <c r="K315" s="20"/>
      <c r="L315" s="20"/>
      <c r="M315" s="22"/>
    </row>
    <row r="316" spans="1:13" ht="62.25" customHeight="1">
      <c r="A316" s="14" t="s">
        <v>583</v>
      </c>
      <c r="B316" s="41" t="s">
        <v>586</v>
      </c>
      <c r="C316" s="41"/>
      <c r="D316" s="14" t="s">
        <v>10</v>
      </c>
      <c r="E316" s="41" t="s">
        <v>587</v>
      </c>
      <c r="F316" s="41"/>
      <c r="G316" s="41"/>
      <c r="H316" s="23">
        <v>2</v>
      </c>
      <c r="I316" s="20"/>
      <c r="J316" s="20"/>
      <c r="K316" s="20"/>
      <c r="L316" s="20"/>
      <c r="M316" s="23"/>
    </row>
    <row r="317" spans="1:13" ht="76.5" customHeight="1">
      <c r="A317" s="14" t="s">
        <v>584</v>
      </c>
      <c r="B317" s="41" t="s">
        <v>588</v>
      </c>
      <c r="C317" s="41"/>
      <c r="D317" s="14" t="s">
        <v>10</v>
      </c>
      <c r="E317" s="41" t="s">
        <v>589</v>
      </c>
      <c r="F317" s="41"/>
      <c r="G317" s="41"/>
      <c r="H317" s="23">
        <v>2</v>
      </c>
      <c r="I317" s="20"/>
      <c r="J317" s="20"/>
      <c r="K317" s="20"/>
      <c r="L317" s="20"/>
      <c r="M317" s="23"/>
    </row>
    <row r="318" spans="1:13" ht="68.25" customHeight="1">
      <c r="A318" s="14" t="s">
        <v>585</v>
      </c>
      <c r="B318" s="41" t="s">
        <v>590</v>
      </c>
      <c r="C318" s="41"/>
      <c r="D318" s="14" t="s">
        <v>10</v>
      </c>
      <c r="E318" s="41" t="s">
        <v>591</v>
      </c>
      <c r="F318" s="41"/>
      <c r="G318" s="41"/>
      <c r="H318" s="23">
        <v>2</v>
      </c>
      <c r="I318" s="20"/>
      <c r="J318" s="20"/>
      <c r="K318" s="20"/>
      <c r="L318" s="20"/>
      <c r="M318" s="23"/>
    </row>
    <row r="319" spans="1:13" ht="106.5" customHeight="1">
      <c r="A319" s="14" t="s">
        <v>592</v>
      </c>
      <c r="B319" s="41" t="s">
        <v>594</v>
      </c>
      <c r="C319" s="41"/>
      <c r="D319" s="14" t="s">
        <v>10</v>
      </c>
      <c r="E319" s="41" t="s">
        <v>768</v>
      </c>
      <c r="F319" s="41"/>
      <c r="G319" s="41"/>
      <c r="H319" s="23">
        <v>2</v>
      </c>
      <c r="I319" s="20"/>
      <c r="J319" s="20"/>
      <c r="K319" s="20"/>
      <c r="L319" s="20"/>
      <c r="M319" s="23"/>
    </row>
    <row r="320" spans="1:13" ht="93" customHeight="1">
      <c r="A320" s="14" t="s">
        <v>593</v>
      </c>
      <c r="B320" s="41" t="s">
        <v>595</v>
      </c>
      <c r="C320" s="41"/>
      <c r="D320" s="14" t="s">
        <v>534</v>
      </c>
      <c r="E320" s="41" t="s">
        <v>596</v>
      </c>
      <c r="F320" s="41"/>
      <c r="G320" s="41"/>
      <c r="H320" s="23">
        <v>2</v>
      </c>
      <c r="I320" s="20"/>
      <c r="J320" s="20"/>
      <c r="K320" s="20"/>
      <c r="L320" s="20"/>
      <c r="M320" s="23"/>
    </row>
    <row r="321" spans="1:13" ht="28.5" customHeight="1">
      <c r="A321" s="15" t="s">
        <v>597</v>
      </c>
      <c r="B321" s="42" t="s">
        <v>598</v>
      </c>
      <c r="C321" s="42"/>
      <c r="D321" s="42"/>
      <c r="E321" s="42"/>
      <c r="F321" s="42"/>
      <c r="G321" s="42"/>
      <c r="H321" s="21">
        <f>SUM(H322:H326)</f>
        <v>7</v>
      </c>
      <c r="I321" s="20"/>
      <c r="J321" s="20"/>
      <c r="K321" s="20"/>
      <c r="L321" s="20"/>
      <c r="M321" s="22"/>
    </row>
    <row r="322" spans="1:13" ht="76.5" customHeight="1">
      <c r="A322" s="14" t="s">
        <v>599</v>
      </c>
      <c r="B322" s="41" t="s">
        <v>604</v>
      </c>
      <c r="C322" s="41"/>
      <c r="D322" s="14" t="s">
        <v>376</v>
      </c>
      <c r="E322" s="41" t="s">
        <v>605</v>
      </c>
      <c r="F322" s="41"/>
      <c r="G322" s="41"/>
      <c r="H322" s="23">
        <v>2</v>
      </c>
      <c r="I322" s="20"/>
      <c r="J322" s="20"/>
      <c r="K322" s="20"/>
      <c r="L322" s="20"/>
      <c r="M322" s="23"/>
    </row>
    <row r="323" spans="1:13" ht="76.5" customHeight="1">
      <c r="A323" s="14" t="s">
        <v>600</v>
      </c>
      <c r="B323" s="41" t="s">
        <v>606</v>
      </c>
      <c r="C323" s="41"/>
      <c r="D323" s="14" t="s">
        <v>376</v>
      </c>
      <c r="E323" s="41" t="s">
        <v>607</v>
      </c>
      <c r="F323" s="41"/>
      <c r="G323" s="41"/>
      <c r="H323" s="23">
        <v>2</v>
      </c>
      <c r="I323" s="20"/>
      <c r="J323" s="20"/>
      <c r="K323" s="20"/>
      <c r="L323" s="20"/>
      <c r="M323" s="23"/>
    </row>
    <row r="324" spans="1:13" ht="77.25" customHeight="1">
      <c r="A324" s="14" t="s">
        <v>601</v>
      </c>
      <c r="B324" s="41" t="s">
        <v>608</v>
      </c>
      <c r="C324" s="41"/>
      <c r="D324" s="14" t="s">
        <v>609</v>
      </c>
      <c r="E324" s="41" t="s">
        <v>610</v>
      </c>
      <c r="F324" s="41"/>
      <c r="G324" s="41"/>
      <c r="H324" s="23">
        <v>1</v>
      </c>
      <c r="I324" s="20"/>
      <c r="J324" s="20"/>
      <c r="K324" s="20"/>
      <c r="L324" s="20"/>
      <c r="M324" s="23"/>
    </row>
    <row r="325" spans="1:13" ht="92.25" customHeight="1">
      <c r="A325" s="14" t="s">
        <v>602</v>
      </c>
      <c r="B325" s="41" t="s">
        <v>611</v>
      </c>
      <c r="C325" s="41"/>
      <c r="D325" s="14" t="s">
        <v>376</v>
      </c>
      <c r="E325" s="41" t="s">
        <v>769</v>
      </c>
      <c r="F325" s="41"/>
      <c r="G325" s="41"/>
      <c r="H325" s="23">
        <v>1</v>
      </c>
      <c r="I325" s="20"/>
      <c r="J325" s="20"/>
      <c r="K325" s="20"/>
      <c r="L325" s="20"/>
      <c r="M325" s="23"/>
    </row>
    <row r="326" spans="1:13" ht="77.25" customHeight="1">
      <c r="A326" s="14" t="s">
        <v>603</v>
      </c>
      <c r="B326" s="41" t="s">
        <v>612</v>
      </c>
      <c r="C326" s="41"/>
      <c r="D326" s="14" t="s">
        <v>613</v>
      </c>
      <c r="E326" s="41" t="s">
        <v>614</v>
      </c>
      <c r="F326" s="41"/>
      <c r="G326" s="41"/>
      <c r="H326" s="23">
        <v>1</v>
      </c>
      <c r="I326" s="20"/>
      <c r="J326" s="20"/>
      <c r="K326" s="20"/>
      <c r="L326" s="20"/>
      <c r="M326" s="23"/>
    </row>
    <row r="327" spans="1:13" ht="23.25" customHeight="1">
      <c r="A327" s="18" t="s">
        <v>615</v>
      </c>
      <c r="B327" s="43" t="s">
        <v>616</v>
      </c>
      <c r="C327" s="43"/>
      <c r="D327" s="43"/>
      <c r="E327" s="43"/>
      <c r="F327" s="43"/>
      <c r="G327" s="43"/>
      <c r="H327" s="35"/>
      <c r="I327" s="20"/>
      <c r="J327" s="20"/>
      <c r="K327" s="20"/>
      <c r="L327" s="20"/>
      <c r="M327" s="32"/>
    </row>
    <row r="328" spans="1:13" ht="24" customHeight="1">
      <c r="A328" s="15" t="s">
        <v>617</v>
      </c>
      <c r="B328" s="42" t="s">
        <v>618</v>
      </c>
      <c r="C328" s="42"/>
      <c r="D328" s="42"/>
      <c r="E328" s="42"/>
      <c r="F328" s="42"/>
      <c r="G328" s="42"/>
      <c r="H328" s="21">
        <f>SUM(H329:H333)</f>
        <v>5</v>
      </c>
      <c r="I328" s="20"/>
      <c r="J328" s="20"/>
      <c r="K328" s="20"/>
      <c r="L328" s="20"/>
      <c r="M328" s="22"/>
    </row>
    <row r="329" spans="1:13" ht="78" customHeight="1">
      <c r="A329" s="14" t="s">
        <v>619</v>
      </c>
      <c r="B329" s="41" t="s">
        <v>639</v>
      </c>
      <c r="C329" s="41"/>
      <c r="D329" s="14" t="s">
        <v>12</v>
      </c>
      <c r="E329" s="41" t="s">
        <v>620</v>
      </c>
      <c r="F329" s="41"/>
      <c r="G329" s="41"/>
      <c r="H329" s="23">
        <v>1</v>
      </c>
      <c r="I329" s="20"/>
      <c r="J329" s="20"/>
      <c r="K329" s="20"/>
      <c r="L329" s="20"/>
      <c r="M329" s="23"/>
    </row>
    <row r="330" spans="1:13" ht="61.5" customHeight="1">
      <c r="A330" s="14" t="s">
        <v>621</v>
      </c>
      <c r="B330" s="41" t="s">
        <v>640</v>
      </c>
      <c r="C330" s="41"/>
      <c r="D330" s="14" t="s">
        <v>180</v>
      </c>
      <c r="E330" s="41" t="s">
        <v>641</v>
      </c>
      <c r="F330" s="41"/>
      <c r="G330" s="41"/>
      <c r="H330" s="23">
        <v>0</v>
      </c>
      <c r="I330" s="20"/>
      <c r="J330" s="20"/>
      <c r="K330" s="20"/>
      <c r="L330" s="20"/>
      <c r="M330" s="23"/>
    </row>
    <row r="331" spans="1:13" ht="33.75" customHeight="1">
      <c r="A331" s="14" t="s">
        <v>622</v>
      </c>
      <c r="B331" s="41" t="s">
        <v>642</v>
      </c>
      <c r="C331" s="41"/>
      <c r="D331" s="14" t="s">
        <v>623</v>
      </c>
      <c r="E331" s="41" t="s">
        <v>770</v>
      </c>
      <c r="F331" s="41"/>
      <c r="G331" s="41"/>
      <c r="H331" s="23">
        <v>0</v>
      </c>
      <c r="I331" s="20"/>
      <c r="J331" s="20"/>
      <c r="K331" s="20"/>
      <c r="L331" s="20"/>
      <c r="M331" s="23"/>
    </row>
    <row r="332" spans="1:13" ht="63" customHeight="1">
      <c r="A332" s="14" t="s">
        <v>624</v>
      </c>
      <c r="B332" s="41" t="s">
        <v>643</v>
      </c>
      <c r="C332" s="41"/>
      <c r="D332" s="14" t="s">
        <v>625</v>
      </c>
      <c r="E332" s="41" t="s">
        <v>771</v>
      </c>
      <c r="F332" s="41"/>
      <c r="G332" s="41"/>
      <c r="H332" s="23">
        <v>2</v>
      </c>
      <c r="I332" s="20"/>
      <c r="J332" s="20"/>
      <c r="K332" s="20"/>
      <c r="L332" s="20"/>
      <c r="M332" s="23"/>
    </row>
    <row r="333" spans="1:13" ht="85.5" customHeight="1">
      <c r="A333" s="14" t="s">
        <v>626</v>
      </c>
      <c r="B333" s="41" t="s">
        <v>644</v>
      </c>
      <c r="C333" s="41"/>
      <c r="D333" s="14" t="s">
        <v>12</v>
      </c>
      <c r="E333" s="41" t="s">
        <v>772</v>
      </c>
      <c r="F333" s="41"/>
      <c r="G333" s="41"/>
      <c r="H333" s="23">
        <v>2</v>
      </c>
      <c r="I333" s="20"/>
      <c r="J333" s="20"/>
      <c r="K333" s="20"/>
      <c r="L333" s="20"/>
      <c r="M333" s="23"/>
    </row>
    <row r="334" spans="1:13" ht="22.5" customHeight="1">
      <c r="A334" s="15" t="s">
        <v>627</v>
      </c>
      <c r="B334" s="42" t="s">
        <v>628</v>
      </c>
      <c r="C334" s="42"/>
      <c r="D334" s="42"/>
      <c r="E334" s="42"/>
      <c r="F334" s="42"/>
      <c r="G334" s="42"/>
      <c r="H334" s="21">
        <f>SUM(H335:H339)</f>
        <v>2</v>
      </c>
      <c r="I334" s="20"/>
      <c r="J334" s="20"/>
      <c r="K334" s="20"/>
      <c r="L334" s="20"/>
      <c r="M334" s="22"/>
    </row>
    <row r="335" spans="1:13" ht="62.25" customHeight="1">
      <c r="A335" s="14" t="s">
        <v>629</v>
      </c>
      <c r="B335" s="41" t="s">
        <v>645</v>
      </c>
      <c r="C335" s="41"/>
      <c r="D335" s="14" t="s">
        <v>10</v>
      </c>
      <c r="E335" s="41" t="s">
        <v>646</v>
      </c>
      <c r="F335" s="41"/>
      <c r="G335" s="41"/>
      <c r="H335" s="23">
        <v>2</v>
      </c>
      <c r="I335" s="20"/>
      <c r="J335" s="20"/>
      <c r="K335" s="20"/>
      <c r="L335" s="20"/>
      <c r="M335" s="23"/>
    </row>
    <row r="336" spans="1:13" ht="64.5" customHeight="1">
      <c r="A336" s="14" t="s">
        <v>630</v>
      </c>
      <c r="B336" s="41" t="s">
        <v>647</v>
      </c>
      <c r="C336" s="41"/>
      <c r="D336" s="14" t="s">
        <v>10</v>
      </c>
      <c r="E336" s="41" t="s">
        <v>646</v>
      </c>
      <c r="F336" s="41"/>
      <c r="G336" s="41"/>
      <c r="H336" s="23">
        <v>0</v>
      </c>
      <c r="I336" s="20"/>
      <c r="J336" s="20"/>
      <c r="K336" s="20"/>
      <c r="L336" s="20"/>
      <c r="M336" s="23"/>
    </row>
    <row r="337" spans="1:13" ht="46.5" customHeight="1">
      <c r="A337" s="14" t="s">
        <v>631</v>
      </c>
      <c r="B337" s="41" t="s">
        <v>648</v>
      </c>
      <c r="C337" s="41"/>
      <c r="D337" s="14" t="s">
        <v>10</v>
      </c>
      <c r="E337" s="41" t="s">
        <v>646</v>
      </c>
      <c r="F337" s="41"/>
      <c r="G337" s="41"/>
      <c r="H337" s="23">
        <v>0</v>
      </c>
      <c r="I337" s="20"/>
      <c r="J337" s="20"/>
      <c r="K337" s="20"/>
      <c r="L337" s="20"/>
      <c r="M337" s="23"/>
    </row>
    <row r="338" spans="1:13" ht="47.25" customHeight="1">
      <c r="A338" s="14" t="s">
        <v>632</v>
      </c>
      <c r="B338" s="41" t="s">
        <v>649</v>
      </c>
      <c r="C338" s="41"/>
      <c r="D338" s="14" t="s">
        <v>10</v>
      </c>
      <c r="E338" s="41" t="s">
        <v>646</v>
      </c>
      <c r="F338" s="41"/>
      <c r="G338" s="41"/>
      <c r="H338" s="23">
        <v>0</v>
      </c>
      <c r="I338" s="20"/>
      <c r="J338" s="20"/>
      <c r="K338" s="20"/>
      <c r="L338" s="20"/>
      <c r="M338" s="23"/>
    </row>
    <row r="339" spans="1:13" ht="48" customHeight="1">
      <c r="A339" s="14" t="s">
        <v>633</v>
      </c>
      <c r="B339" s="41" t="s">
        <v>651</v>
      </c>
      <c r="C339" s="41"/>
      <c r="D339" s="14" t="s">
        <v>89</v>
      </c>
      <c r="E339" s="41" t="s">
        <v>650</v>
      </c>
      <c r="F339" s="41"/>
      <c r="G339" s="41"/>
      <c r="H339" s="23">
        <v>0</v>
      </c>
      <c r="I339" s="20"/>
      <c r="J339" s="20"/>
      <c r="K339" s="20"/>
      <c r="L339" s="20"/>
      <c r="M339" s="23"/>
    </row>
    <row r="340" spans="1:13" ht="24.75" customHeight="1">
      <c r="A340" s="15" t="s">
        <v>689</v>
      </c>
      <c r="B340" s="42" t="s">
        <v>634</v>
      </c>
      <c r="C340" s="42"/>
      <c r="D340" s="42"/>
      <c r="E340" s="42"/>
      <c r="F340" s="42"/>
      <c r="G340" s="42"/>
      <c r="H340" s="21">
        <f>SUM(H341:H345)</f>
        <v>6</v>
      </c>
      <c r="I340" s="20"/>
      <c r="J340" s="20"/>
      <c r="K340" s="20"/>
      <c r="L340" s="20"/>
      <c r="M340" s="22"/>
    </row>
    <row r="341" spans="1:13" ht="47.25" customHeight="1">
      <c r="A341" s="14" t="s">
        <v>635</v>
      </c>
      <c r="B341" s="41" t="s">
        <v>652</v>
      </c>
      <c r="C341" s="41"/>
      <c r="D341" s="14" t="s">
        <v>180</v>
      </c>
      <c r="E341" s="41" t="s">
        <v>773</v>
      </c>
      <c r="F341" s="41"/>
      <c r="G341" s="41"/>
      <c r="H341" s="23">
        <v>2</v>
      </c>
      <c r="I341" s="20"/>
      <c r="J341" s="20"/>
      <c r="K341" s="20"/>
      <c r="L341" s="20"/>
      <c r="M341" s="23"/>
    </row>
    <row r="342" spans="1:13" ht="80.25" customHeight="1">
      <c r="A342" s="14" t="s">
        <v>636</v>
      </c>
      <c r="B342" s="41" t="s">
        <v>653</v>
      </c>
      <c r="C342" s="41"/>
      <c r="D342" s="14" t="s">
        <v>14</v>
      </c>
      <c r="E342" s="41" t="s">
        <v>637</v>
      </c>
      <c r="F342" s="41"/>
      <c r="G342" s="41"/>
      <c r="H342" s="23">
        <v>2</v>
      </c>
      <c r="I342" s="20"/>
      <c r="J342" s="20"/>
      <c r="K342" s="20"/>
      <c r="L342" s="20"/>
      <c r="M342" s="23"/>
    </row>
    <row r="343" spans="1:13" ht="62.25" customHeight="1">
      <c r="A343" s="14" t="s">
        <v>638</v>
      </c>
      <c r="B343" s="41" t="s">
        <v>654</v>
      </c>
      <c r="C343" s="41"/>
      <c r="D343" s="14" t="s">
        <v>12</v>
      </c>
      <c r="E343" s="41" t="s">
        <v>655</v>
      </c>
      <c r="F343" s="41"/>
      <c r="G343" s="41"/>
      <c r="H343" s="23">
        <v>2</v>
      </c>
      <c r="I343" s="20"/>
      <c r="J343" s="20"/>
      <c r="K343" s="20"/>
      <c r="L343" s="20"/>
      <c r="M343" s="23"/>
    </row>
    <row r="344" spans="1:13" ht="60.75" customHeight="1">
      <c r="A344" s="14" t="s">
        <v>656</v>
      </c>
      <c r="B344" s="41" t="s">
        <v>658</v>
      </c>
      <c r="C344" s="41"/>
      <c r="D344" s="14" t="s">
        <v>12</v>
      </c>
      <c r="E344" s="41" t="s">
        <v>774</v>
      </c>
      <c r="F344" s="41"/>
      <c r="G344" s="41"/>
      <c r="H344" s="23">
        <v>0</v>
      </c>
      <c r="I344" s="20"/>
      <c r="J344" s="20"/>
      <c r="K344" s="20"/>
      <c r="L344" s="20"/>
      <c r="M344" s="23"/>
    </row>
    <row r="345" spans="1:13" ht="61.5" customHeight="1">
      <c r="A345" s="14" t="s">
        <v>657</v>
      </c>
      <c r="B345" s="41" t="s">
        <v>659</v>
      </c>
      <c r="C345" s="41"/>
      <c r="D345" s="14" t="s">
        <v>180</v>
      </c>
      <c r="E345" s="41" t="s">
        <v>660</v>
      </c>
      <c r="F345" s="41"/>
      <c r="G345" s="41"/>
      <c r="H345" s="23">
        <v>0</v>
      </c>
      <c r="I345" s="20"/>
      <c r="J345" s="20"/>
      <c r="K345" s="20"/>
      <c r="L345" s="20"/>
      <c r="M345" s="23"/>
    </row>
    <row r="346" spans="1:13" ht="23.25" customHeight="1">
      <c r="A346" s="15" t="s">
        <v>661</v>
      </c>
      <c r="B346" s="42" t="s">
        <v>662</v>
      </c>
      <c r="C346" s="42"/>
      <c r="D346" s="42"/>
      <c r="E346" s="42"/>
      <c r="F346" s="42"/>
      <c r="G346" s="42"/>
      <c r="H346" s="21">
        <f>SUM(H347:H351)</f>
        <v>0</v>
      </c>
      <c r="I346" s="20"/>
      <c r="J346" s="20"/>
      <c r="K346" s="20"/>
      <c r="L346" s="20"/>
      <c r="M346" s="22"/>
    </row>
    <row r="347" spans="1:13" ht="78.75" customHeight="1">
      <c r="A347" s="14" t="s">
        <v>663</v>
      </c>
      <c r="B347" s="41" t="s">
        <v>668</v>
      </c>
      <c r="C347" s="41"/>
      <c r="D347" s="14" t="s">
        <v>376</v>
      </c>
      <c r="E347" s="41" t="s">
        <v>775</v>
      </c>
      <c r="F347" s="41"/>
      <c r="G347" s="41"/>
      <c r="H347" s="23">
        <v>0</v>
      </c>
      <c r="I347" s="20"/>
      <c r="J347" s="20"/>
      <c r="K347" s="20"/>
      <c r="L347" s="20"/>
      <c r="M347" s="23"/>
    </row>
    <row r="348" spans="1:13" ht="51.75" customHeight="1">
      <c r="A348" s="14" t="s">
        <v>664</v>
      </c>
      <c r="B348" s="41" t="s">
        <v>669</v>
      </c>
      <c r="C348" s="41"/>
      <c r="D348" s="14" t="s">
        <v>12</v>
      </c>
      <c r="E348" s="41" t="s">
        <v>776</v>
      </c>
      <c r="F348" s="41"/>
      <c r="G348" s="41"/>
      <c r="H348" s="23">
        <v>0</v>
      </c>
      <c r="I348" s="20"/>
      <c r="J348" s="20"/>
      <c r="K348" s="20"/>
      <c r="L348" s="20"/>
      <c r="M348" s="23"/>
    </row>
    <row r="349" spans="1:13" ht="49.5" customHeight="1">
      <c r="A349" s="14" t="s">
        <v>665</v>
      </c>
      <c r="B349" s="41" t="s">
        <v>670</v>
      </c>
      <c r="C349" s="41"/>
      <c r="D349" s="14" t="s">
        <v>12</v>
      </c>
      <c r="E349" s="41" t="s">
        <v>776</v>
      </c>
      <c r="F349" s="41"/>
      <c r="G349" s="41"/>
      <c r="H349" s="23">
        <v>0</v>
      </c>
      <c r="I349" s="20"/>
      <c r="J349" s="20"/>
      <c r="K349" s="20"/>
      <c r="L349" s="20"/>
      <c r="M349" s="23"/>
    </row>
    <row r="350" spans="1:13" ht="62.25" customHeight="1">
      <c r="A350" s="14" t="s">
        <v>666</v>
      </c>
      <c r="B350" s="41" t="s">
        <v>671</v>
      </c>
      <c r="C350" s="41"/>
      <c r="D350" s="14" t="s">
        <v>12</v>
      </c>
      <c r="E350" s="41" t="s">
        <v>777</v>
      </c>
      <c r="F350" s="41"/>
      <c r="G350" s="41"/>
      <c r="H350" s="23">
        <v>0</v>
      </c>
      <c r="I350" s="20"/>
      <c r="J350" s="20"/>
      <c r="K350" s="20"/>
      <c r="L350" s="20"/>
      <c r="M350" s="23"/>
    </row>
    <row r="351" spans="1:13" ht="91.5" customHeight="1">
      <c r="A351" s="14" t="s">
        <v>667</v>
      </c>
      <c r="B351" s="41" t="s">
        <v>672</v>
      </c>
      <c r="C351" s="41"/>
      <c r="D351" s="14" t="s">
        <v>376</v>
      </c>
      <c r="E351" s="41" t="s">
        <v>673</v>
      </c>
      <c r="F351" s="41"/>
      <c r="G351" s="41"/>
      <c r="H351" s="23">
        <v>0</v>
      </c>
      <c r="I351" s="20"/>
      <c r="J351" s="20"/>
      <c r="K351" s="20"/>
      <c r="L351" s="20"/>
      <c r="M351" s="23"/>
    </row>
    <row r="352" spans="1:13" ht="21" customHeight="1">
      <c r="A352" s="15" t="s">
        <v>690</v>
      </c>
      <c r="B352" s="42" t="s">
        <v>674</v>
      </c>
      <c r="C352" s="42"/>
      <c r="D352" s="42"/>
      <c r="E352" s="42"/>
      <c r="F352" s="42"/>
      <c r="G352" s="42"/>
      <c r="H352" s="21">
        <f>SUM(H353:H357)</f>
        <v>9</v>
      </c>
      <c r="I352" s="20"/>
      <c r="J352" s="20"/>
      <c r="K352" s="20"/>
      <c r="L352" s="20"/>
      <c r="M352" s="22"/>
    </row>
    <row r="353" spans="1:13" ht="33" customHeight="1">
      <c r="A353" s="14" t="s">
        <v>675</v>
      </c>
      <c r="B353" s="41" t="s">
        <v>680</v>
      </c>
      <c r="C353" s="41"/>
      <c r="D353" s="14" t="s">
        <v>12</v>
      </c>
      <c r="E353" s="41" t="s">
        <v>778</v>
      </c>
      <c r="F353" s="41"/>
      <c r="G353" s="41"/>
      <c r="H353" s="23">
        <v>2</v>
      </c>
      <c r="I353" s="20"/>
      <c r="J353" s="20"/>
      <c r="K353" s="20"/>
      <c r="L353" s="20"/>
      <c r="M353" s="23"/>
    </row>
    <row r="354" spans="1:13" ht="35.25" customHeight="1">
      <c r="A354" s="14" t="s">
        <v>676</v>
      </c>
      <c r="B354" s="41" t="s">
        <v>681</v>
      </c>
      <c r="C354" s="41"/>
      <c r="D354" s="14" t="s">
        <v>10</v>
      </c>
      <c r="E354" s="41" t="s">
        <v>677</v>
      </c>
      <c r="F354" s="41"/>
      <c r="G354" s="41"/>
      <c r="H354" s="23">
        <v>2</v>
      </c>
      <c r="I354" s="20"/>
      <c r="J354" s="20"/>
      <c r="K354" s="20"/>
      <c r="L354" s="20"/>
      <c r="M354" s="23"/>
    </row>
    <row r="355" spans="1:13" ht="48" customHeight="1">
      <c r="A355" s="14" t="s">
        <v>678</v>
      </c>
      <c r="B355" s="41" t="s">
        <v>682</v>
      </c>
      <c r="C355" s="41"/>
      <c r="D355" s="14" t="s">
        <v>10</v>
      </c>
      <c r="E355" s="41" t="s">
        <v>677</v>
      </c>
      <c r="F355" s="41"/>
      <c r="G355" s="41"/>
      <c r="H355" s="23">
        <v>2</v>
      </c>
      <c r="I355" s="20"/>
      <c r="J355" s="20"/>
      <c r="K355" s="20"/>
      <c r="L355" s="20"/>
      <c r="M355" s="23"/>
    </row>
    <row r="356" spans="1:13" ht="64.5" customHeight="1">
      <c r="A356" s="14" t="s">
        <v>691</v>
      </c>
      <c r="B356" s="41" t="s">
        <v>683</v>
      </c>
      <c r="C356" s="41"/>
      <c r="D356" s="14" t="s">
        <v>180</v>
      </c>
      <c r="E356" s="41" t="s">
        <v>684</v>
      </c>
      <c r="F356" s="41"/>
      <c r="G356" s="41"/>
      <c r="H356" s="23">
        <v>2</v>
      </c>
      <c r="I356" s="20"/>
      <c r="J356" s="20"/>
      <c r="K356" s="20"/>
      <c r="L356" s="20"/>
      <c r="M356" s="23"/>
    </row>
    <row r="357" spans="1:13" ht="50.25" customHeight="1">
      <c r="A357" s="14" t="s">
        <v>679</v>
      </c>
      <c r="B357" s="41" t="s">
        <v>685</v>
      </c>
      <c r="C357" s="41"/>
      <c r="D357" s="14" t="s">
        <v>10</v>
      </c>
      <c r="E357" s="41" t="s">
        <v>677</v>
      </c>
      <c r="F357" s="41"/>
      <c r="G357" s="41"/>
      <c r="H357" s="23">
        <v>1</v>
      </c>
      <c r="I357" s="20"/>
      <c r="J357" s="20"/>
      <c r="K357" s="20"/>
      <c r="L357" s="20"/>
      <c r="M357" s="23"/>
    </row>
    <row r="358" spans="1:13" s="3" customFormat="1">
      <c r="A358" s="4"/>
      <c r="B358" s="2"/>
      <c r="C358" s="4"/>
      <c r="D358" s="4"/>
      <c r="E358" s="4"/>
    </row>
    <row r="359" spans="1:13" s="3" customFormat="1">
      <c r="A359" s="4"/>
      <c r="B359" s="2"/>
      <c r="C359" s="4"/>
      <c r="D359" s="4"/>
      <c r="E359" s="4"/>
    </row>
    <row r="362" spans="1:13">
      <c r="B362" s="1">
        <v>0</v>
      </c>
    </row>
    <row r="363" spans="1:13">
      <c r="B363" s="1">
        <v>1</v>
      </c>
    </row>
    <row r="364" spans="1:13">
      <c r="B364" s="1">
        <v>2</v>
      </c>
    </row>
  </sheetData>
  <sheetProtection password="E1A7" sheet="1" objects="1" scenarios="1"/>
  <protectedRanges>
    <protectedRange sqref="H176:H180" name="Range1"/>
  </protectedRanges>
  <mergeCells count="597">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 ref="A1:J1"/>
    <mergeCell ref="A2:J2"/>
    <mergeCell ref="A3:J3"/>
    <mergeCell ref="A4:I4"/>
    <mergeCell ref="B5:I5"/>
    <mergeCell ref="B334:G334"/>
    <mergeCell ref="B335:C335"/>
    <mergeCell ref="B336:C336"/>
    <mergeCell ref="B337:C337"/>
    <mergeCell ref="E335:G335"/>
    <mergeCell ref="E336:G336"/>
    <mergeCell ref="B302:C302"/>
    <mergeCell ref="E302:G302"/>
    <mergeCell ref="B303:G303"/>
    <mergeCell ref="B304:C304"/>
    <mergeCell ref="B305:C305"/>
    <mergeCell ref="B306:C306"/>
    <mergeCell ref="B307:C307"/>
    <mergeCell ref="B308:C308"/>
    <mergeCell ref="E304:G304"/>
    <mergeCell ref="E305:G305"/>
    <mergeCell ref="E306:G306"/>
    <mergeCell ref="B232:C232"/>
    <mergeCell ref="B233:C233"/>
    <mergeCell ref="B6:C6"/>
    <mergeCell ref="D6:G9"/>
    <mergeCell ref="H6:I6"/>
    <mergeCell ref="B7:C7"/>
    <mergeCell ref="H7:I7"/>
    <mergeCell ref="B8:C8"/>
    <mergeCell ref="H8:I8"/>
    <mergeCell ref="B9:C9"/>
    <mergeCell ref="H9:I9"/>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B52:H52"/>
    <mergeCell ref="E51:G51"/>
    <mergeCell ref="B51:C51"/>
    <mergeCell ref="B22:C25"/>
    <mergeCell ref="E22:F25"/>
    <mergeCell ref="H22:I25"/>
    <mergeCell ref="B26:C26"/>
    <mergeCell ref="E26:F26"/>
    <mergeCell ref="H26:I26"/>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E76:G76"/>
    <mergeCell ref="B72:C72"/>
    <mergeCell ref="B73:C73"/>
    <mergeCell ref="B74:C74"/>
    <mergeCell ref="B75:C75"/>
    <mergeCell ref="B76:C76"/>
    <mergeCell ref="E70:G70"/>
    <mergeCell ref="B70:C70"/>
    <mergeCell ref="B71:G71"/>
    <mergeCell ref="E72:G72"/>
    <mergeCell ref="E73:G73"/>
    <mergeCell ref="E82:G82"/>
    <mergeCell ref="B77:G77"/>
    <mergeCell ref="B79:C79"/>
    <mergeCell ref="B80:C80"/>
    <mergeCell ref="B81:C81"/>
    <mergeCell ref="B82:C82"/>
    <mergeCell ref="B78:C78"/>
    <mergeCell ref="E78:G78"/>
    <mergeCell ref="E79:G79"/>
    <mergeCell ref="E80:G80"/>
    <mergeCell ref="E81:G81"/>
    <mergeCell ref="E88:G88"/>
    <mergeCell ref="B84:C84"/>
    <mergeCell ref="B85:C85"/>
    <mergeCell ref="B86:C86"/>
    <mergeCell ref="B87:C87"/>
    <mergeCell ref="B88:C88"/>
    <mergeCell ref="B83:G83"/>
    <mergeCell ref="E84:G84"/>
    <mergeCell ref="E85:G85"/>
    <mergeCell ref="E86:G86"/>
    <mergeCell ref="E87:G87"/>
    <mergeCell ref="E92:G92"/>
    <mergeCell ref="B92:C92"/>
    <mergeCell ref="E93:G93"/>
    <mergeCell ref="E94:G94"/>
    <mergeCell ref="B93:C93"/>
    <mergeCell ref="B94:C94"/>
    <mergeCell ref="B89:G89"/>
    <mergeCell ref="E90:G90"/>
    <mergeCell ref="E91:G91"/>
    <mergeCell ref="B90:C90"/>
    <mergeCell ref="B91:C91"/>
    <mergeCell ref="E100:G100"/>
    <mergeCell ref="B96:C96"/>
    <mergeCell ref="B97:C97"/>
    <mergeCell ref="B98:C98"/>
    <mergeCell ref="B99:C99"/>
    <mergeCell ref="B100:C100"/>
    <mergeCell ref="B95:G95"/>
    <mergeCell ref="E96:G96"/>
    <mergeCell ref="E97:G97"/>
    <mergeCell ref="E98:G98"/>
    <mergeCell ref="E99:G99"/>
    <mergeCell ref="B106:C106"/>
    <mergeCell ref="E102:G102"/>
    <mergeCell ref="E103:G103"/>
    <mergeCell ref="E104:G104"/>
    <mergeCell ref="E105:G105"/>
    <mergeCell ref="E106:G106"/>
    <mergeCell ref="B101:G101"/>
    <mergeCell ref="B102:C102"/>
    <mergeCell ref="B103:C103"/>
    <mergeCell ref="B104:C104"/>
    <mergeCell ref="B105:C105"/>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21:C121"/>
    <mergeCell ref="B122:C122"/>
    <mergeCell ref="B123:C123"/>
    <mergeCell ref="B124:C124"/>
    <mergeCell ref="B125:C125"/>
    <mergeCell ref="E125:G125"/>
    <mergeCell ref="E124:G124"/>
    <mergeCell ref="E123:G123"/>
    <mergeCell ref="E122:G122"/>
    <mergeCell ref="E121:G121"/>
    <mergeCell ref="B132:G132"/>
    <mergeCell ref="E133:G133"/>
    <mergeCell ref="B131:C131"/>
    <mergeCell ref="B130:C130"/>
    <mergeCell ref="B129:C129"/>
    <mergeCell ref="B127:C127"/>
    <mergeCell ref="B128:C128"/>
    <mergeCell ref="E127:G127"/>
    <mergeCell ref="E128:G128"/>
    <mergeCell ref="E129:G129"/>
    <mergeCell ref="E130:G130"/>
    <mergeCell ref="E131:G131"/>
    <mergeCell ref="B137:C137"/>
    <mergeCell ref="E136:G136"/>
    <mergeCell ref="E137:G137"/>
    <mergeCell ref="B136:C136"/>
    <mergeCell ref="B135:C135"/>
    <mergeCell ref="E134:G134"/>
    <mergeCell ref="E135:G135"/>
    <mergeCell ref="B134:C134"/>
    <mergeCell ref="B133:C133"/>
    <mergeCell ref="B141:C141"/>
    <mergeCell ref="E141:G141"/>
    <mergeCell ref="E142:G142"/>
    <mergeCell ref="E143:G143"/>
    <mergeCell ref="B142:C142"/>
    <mergeCell ref="B143:C143"/>
    <mergeCell ref="B138:G138"/>
    <mergeCell ref="E139:G139"/>
    <mergeCell ref="E140:G140"/>
    <mergeCell ref="B139:C139"/>
    <mergeCell ref="B140:C140"/>
    <mergeCell ref="E147:G147"/>
    <mergeCell ref="E148:G148"/>
    <mergeCell ref="B147:C147"/>
    <mergeCell ref="B148:C148"/>
    <mergeCell ref="E149:G149"/>
    <mergeCell ref="B149:C149"/>
    <mergeCell ref="E145:G145"/>
    <mergeCell ref="B145:C145"/>
    <mergeCell ref="B144:G144"/>
    <mergeCell ref="B146:C146"/>
    <mergeCell ref="E146:G146"/>
    <mergeCell ref="E155:G155"/>
    <mergeCell ref="B155:C155"/>
    <mergeCell ref="B154:C154"/>
    <mergeCell ref="B153:C153"/>
    <mergeCell ref="B152:C152"/>
    <mergeCell ref="B150:G150"/>
    <mergeCell ref="E151:G151"/>
    <mergeCell ref="E152:G152"/>
    <mergeCell ref="E153:G153"/>
    <mergeCell ref="E154:G154"/>
    <mergeCell ref="B151:C151"/>
    <mergeCell ref="E159:G159"/>
    <mergeCell ref="B159:C159"/>
    <mergeCell ref="E160:G160"/>
    <mergeCell ref="B160:C160"/>
    <mergeCell ref="E161:G161"/>
    <mergeCell ref="B161:C161"/>
    <mergeCell ref="B156:G156"/>
    <mergeCell ref="E157:G157"/>
    <mergeCell ref="B157:C157"/>
    <mergeCell ref="E158:G158"/>
    <mergeCell ref="B158:C158"/>
    <mergeCell ref="E165:G165"/>
    <mergeCell ref="B165:C165"/>
    <mergeCell ref="E166:G166"/>
    <mergeCell ref="B166:C166"/>
    <mergeCell ref="E167:G167"/>
    <mergeCell ref="B167:C167"/>
    <mergeCell ref="B162:G162"/>
    <mergeCell ref="E163:G163"/>
    <mergeCell ref="E164:G164"/>
    <mergeCell ref="B163:C163"/>
    <mergeCell ref="B164:C164"/>
    <mergeCell ref="B168:G168"/>
    <mergeCell ref="E169:G169"/>
    <mergeCell ref="E170:G170"/>
    <mergeCell ref="E171:G171"/>
    <mergeCell ref="E172:G172"/>
    <mergeCell ref="E173:G173"/>
    <mergeCell ref="B169:C169"/>
    <mergeCell ref="B170:C170"/>
    <mergeCell ref="B171:C171"/>
    <mergeCell ref="B172:C172"/>
    <mergeCell ref="B173:C173"/>
    <mergeCell ref="E178:G178"/>
    <mergeCell ref="B178:C178"/>
    <mergeCell ref="E179:G179"/>
    <mergeCell ref="B179:C179"/>
    <mergeCell ref="B180:C180"/>
    <mergeCell ref="E180:G180"/>
    <mergeCell ref="B175:G175"/>
    <mergeCell ref="E176:G176"/>
    <mergeCell ref="E177:G177"/>
    <mergeCell ref="B177:C177"/>
    <mergeCell ref="B176:C176"/>
    <mergeCell ref="B185:C185"/>
    <mergeCell ref="E185:G185"/>
    <mergeCell ref="B186:C186"/>
    <mergeCell ref="E186:G186"/>
    <mergeCell ref="B187:G187"/>
    <mergeCell ref="B181:G181"/>
    <mergeCell ref="B182:C182"/>
    <mergeCell ref="B183:C183"/>
    <mergeCell ref="B184:C184"/>
    <mergeCell ref="E182:G182"/>
    <mergeCell ref="E183:G183"/>
    <mergeCell ref="E184:G184"/>
    <mergeCell ref="B188:C188"/>
    <mergeCell ref="B189:C189"/>
    <mergeCell ref="B190:C190"/>
    <mergeCell ref="B191:C191"/>
    <mergeCell ref="B192:C192"/>
    <mergeCell ref="E188:G188"/>
    <mergeCell ref="E189:G189"/>
    <mergeCell ref="E190:G190"/>
    <mergeCell ref="E191:G191"/>
    <mergeCell ref="E192:G192"/>
    <mergeCell ref="B197:C197"/>
    <mergeCell ref="B198:C198"/>
    <mergeCell ref="E195:G195"/>
    <mergeCell ref="E196:G196"/>
    <mergeCell ref="E197:G197"/>
    <mergeCell ref="E198:G198"/>
    <mergeCell ref="E194:G194"/>
    <mergeCell ref="B194:C194"/>
    <mergeCell ref="B193:G193"/>
    <mergeCell ref="B195:C195"/>
    <mergeCell ref="B196:C196"/>
    <mergeCell ref="E202:G202"/>
    <mergeCell ref="B202:C202"/>
    <mergeCell ref="E203:G203"/>
    <mergeCell ref="B203:C203"/>
    <mergeCell ref="E204:G204"/>
    <mergeCell ref="B204:C204"/>
    <mergeCell ref="B199:G199"/>
    <mergeCell ref="E200:G200"/>
    <mergeCell ref="B200:C200"/>
    <mergeCell ref="B201:C201"/>
    <mergeCell ref="E201:G201"/>
    <mergeCell ref="E208:G208"/>
    <mergeCell ref="B208:C208"/>
    <mergeCell ref="B209:C209"/>
    <mergeCell ref="B210:C210"/>
    <mergeCell ref="E209:G209"/>
    <mergeCell ref="E210:G210"/>
    <mergeCell ref="B205:G205"/>
    <mergeCell ref="B206:C206"/>
    <mergeCell ref="B207:C207"/>
    <mergeCell ref="E207:G207"/>
    <mergeCell ref="E206:G206"/>
    <mergeCell ref="B216:C216"/>
    <mergeCell ref="E213:G213"/>
    <mergeCell ref="E214:G214"/>
    <mergeCell ref="E215:G215"/>
    <mergeCell ref="E216:G216"/>
    <mergeCell ref="B211:G211"/>
    <mergeCell ref="B212:C212"/>
    <mergeCell ref="B213:C213"/>
    <mergeCell ref="B214:C214"/>
    <mergeCell ref="B215:C215"/>
    <mergeCell ref="E212:G212"/>
    <mergeCell ref="E221:G221"/>
    <mergeCell ref="E222:G222"/>
    <mergeCell ref="B219:C219"/>
    <mergeCell ref="B220:C220"/>
    <mergeCell ref="B221:C221"/>
    <mergeCell ref="B222:C222"/>
    <mergeCell ref="B217:G217"/>
    <mergeCell ref="B218:C218"/>
    <mergeCell ref="E218:G218"/>
    <mergeCell ref="E219:G219"/>
    <mergeCell ref="E220:G220"/>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63:G263"/>
    <mergeCell ref="E264:G264"/>
    <mergeCell ref="E265:G265"/>
    <mergeCell ref="B263:C263"/>
    <mergeCell ref="B264:C264"/>
    <mergeCell ref="B265:C265"/>
    <mergeCell ref="B260:G260"/>
    <mergeCell ref="B261:C261"/>
    <mergeCell ref="E261:G261"/>
    <mergeCell ref="B262:C262"/>
    <mergeCell ref="E262:G262"/>
    <mergeCell ref="B271:C271"/>
    <mergeCell ref="E267:G267"/>
    <mergeCell ref="E268:G268"/>
    <mergeCell ref="E269:G269"/>
    <mergeCell ref="E270:G270"/>
    <mergeCell ref="E271:G271"/>
    <mergeCell ref="B266:G266"/>
    <mergeCell ref="B267:C267"/>
    <mergeCell ref="B268:C268"/>
    <mergeCell ref="B269:C269"/>
    <mergeCell ref="B270:C270"/>
    <mergeCell ref="B277:C277"/>
    <mergeCell ref="E273:G273"/>
    <mergeCell ref="E274:G274"/>
    <mergeCell ref="E275:G275"/>
    <mergeCell ref="E276:G276"/>
    <mergeCell ref="E277:G277"/>
    <mergeCell ref="B272:G272"/>
    <mergeCell ref="B273:C273"/>
    <mergeCell ref="B274:C274"/>
    <mergeCell ref="B275:C275"/>
    <mergeCell ref="B276:C276"/>
    <mergeCell ref="B283:C283"/>
    <mergeCell ref="E279:G279"/>
    <mergeCell ref="E280:G280"/>
    <mergeCell ref="E281:G281"/>
    <mergeCell ref="E282:G282"/>
    <mergeCell ref="E283:G283"/>
    <mergeCell ref="B278:G278"/>
    <mergeCell ref="B279:C279"/>
    <mergeCell ref="B280:C280"/>
    <mergeCell ref="B281:C281"/>
    <mergeCell ref="B282:C282"/>
    <mergeCell ref="E289:G289"/>
    <mergeCell ref="B285:C285"/>
    <mergeCell ref="B286:C286"/>
    <mergeCell ref="B287:C287"/>
    <mergeCell ref="B288:C288"/>
    <mergeCell ref="B289:C289"/>
    <mergeCell ref="B284:G284"/>
    <mergeCell ref="E285:G285"/>
    <mergeCell ref="E286:G286"/>
    <mergeCell ref="E287:G287"/>
    <mergeCell ref="E288:G288"/>
    <mergeCell ref="B297:G297"/>
    <mergeCell ref="B295:C295"/>
    <mergeCell ref="E291:G291"/>
    <mergeCell ref="E292:G292"/>
    <mergeCell ref="E293:G293"/>
    <mergeCell ref="E294:G294"/>
    <mergeCell ref="E295:G295"/>
    <mergeCell ref="B290:G290"/>
    <mergeCell ref="B291:C291"/>
    <mergeCell ref="B292:C292"/>
    <mergeCell ref="B293:C293"/>
    <mergeCell ref="B294:C294"/>
    <mergeCell ref="E307:G307"/>
    <mergeCell ref="E308:G308"/>
    <mergeCell ref="B309:G309"/>
    <mergeCell ref="B310:C310"/>
    <mergeCell ref="B311:C311"/>
    <mergeCell ref="B298:C298"/>
    <mergeCell ref="B299:C299"/>
    <mergeCell ref="B300:C300"/>
    <mergeCell ref="B301:C301"/>
    <mergeCell ref="E298:G298"/>
    <mergeCell ref="E299:G299"/>
    <mergeCell ref="E300:G300"/>
    <mergeCell ref="E301:G301"/>
    <mergeCell ref="B315:G315"/>
    <mergeCell ref="B316:C316"/>
    <mergeCell ref="B317:C317"/>
    <mergeCell ref="B318:C318"/>
    <mergeCell ref="B319:C319"/>
    <mergeCell ref="B312:C312"/>
    <mergeCell ref="B313:C313"/>
    <mergeCell ref="B314:C314"/>
    <mergeCell ref="E310:G310"/>
    <mergeCell ref="E311:G311"/>
    <mergeCell ref="E312:G312"/>
    <mergeCell ref="E313:G313"/>
    <mergeCell ref="E314:G314"/>
    <mergeCell ref="B321:G321"/>
    <mergeCell ref="B322:C322"/>
    <mergeCell ref="B323:C323"/>
    <mergeCell ref="B324:C324"/>
    <mergeCell ref="B325:C325"/>
    <mergeCell ref="B320:C320"/>
    <mergeCell ref="E316:G316"/>
    <mergeCell ref="E317:G317"/>
    <mergeCell ref="E318:G318"/>
    <mergeCell ref="E319:G319"/>
    <mergeCell ref="E320:G320"/>
    <mergeCell ref="B327:G327"/>
    <mergeCell ref="B328:G328"/>
    <mergeCell ref="E329:G329"/>
    <mergeCell ref="E330:G330"/>
    <mergeCell ref="E331:G331"/>
    <mergeCell ref="B326:C326"/>
    <mergeCell ref="E322:G322"/>
    <mergeCell ref="E323:G323"/>
    <mergeCell ref="E324:G324"/>
    <mergeCell ref="E325:G325"/>
    <mergeCell ref="E326:G326"/>
    <mergeCell ref="E337:G337"/>
    <mergeCell ref="E338:G338"/>
    <mergeCell ref="E339:G339"/>
    <mergeCell ref="B340:G340"/>
    <mergeCell ref="E341:G341"/>
    <mergeCell ref="E332:G332"/>
    <mergeCell ref="E333:G333"/>
    <mergeCell ref="B329:C329"/>
    <mergeCell ref="B330:C330"/>
    <mergeCell ref="B331:C331"/>
    <mergeCell ref="B332:C332"/>
    <mergeCell ref="B333:C333"/>
    <mergeCell ref="B338:C338"/>
    <mergeCell ref="B339:C339"/>
    <mergeCell ref="B350:C350"/>
    <mergeCell ref="E342:G342"/>
    <mergeCell ref="E343:G343"/>
    <mergeCell ref="E344:G344"/>
    <mergeCell ref="E345:G345"/>
    <mergeCell ref="B341:C341"/>
    <mergeCell ref="B342:C342"/>
    <mergeCell ref="B343:C343"/>
    <mergeCell ref="B344:C344"/>
    <mergeCell ref="B345:C345"/>
    <mergeCell ref="B174:G174"/>
    <mergeCell ref="B235:G235"/>
    <mergeCell ref="B296:G296"/>
    <mergeCell ref="B357:C357"/>
    <mergeCell ref="E353:G353"/>
    <mergeCell ref="E354:G354"/>
    <mergeCell ref="E355:G355"/>
    <mergeCell ref="E356:G356"/>
    <mergeCell ref="E357:G357"/>
    <mergeCell ref="B352:G352"/>
    <mergeCell ref="B353:C353"/>
    <mergeCell ref="B354:C354"/>
    <mergeCell ref="B355:C355"/>
    <mergeCell ref="B356:C356"/>
    <mergeCell ref="B351:C351"/>
    <mergeCell ref="E347:G347"/>
    <mergeCell ref="E348:G348"/>
    <mergeCell ref="E349:G349"/>
    <mergeCell ref="E350:G350"/>
    <mergeCell ref="E351:G351"/>
    <mergeCell ref="B346:G346"/>
    <mergeCell ref="B347:C347"/>
    <mergeCell ref="B348:C348"/>
    <mergeCell ref="B349:C349"/>
  </mergeCells>
  <phoneticPr fontId="7"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2">
    <dataValidation type="list" allowBlank="1" showInputMessage="1" showErrorMessage="1" sqref="H353:H357 H341:H345 H329:H333 H316:H320 H304:H308 H291:H295 H279:H283 H267:H271 H255:H259 H243:H247 H230:H234 H218:H222 H206:H210 H194:H198 H182:H186 H169:H173 H157:H161 H139:H143 H127:H131 H115:H119 H96:H100 H78:H82 H55:H58 H54:I54 H60:H64 H66:H70 H72:H76 H84:H88 H90:H94 H102:H106 H108:H112 H121:H125 H133:H137 H145:H149 H151:H155 H163:H167 H347:H351 H188:H192 H200:H204 H212:H216 H224:H228 H237:H241 H249:H253 H261:H265 H273:H277 H285:H289 H298:H302 H310:H314 H322:H326 H335:H339">
      <formula1>$K$54:$K$56</formula1>
    </dataValidation>
    <dataValidation type="list" allowBlank="1" showInputMessage="1" showErrorMessage="1" sqref="H176 H177:H180">
      <formula1>$B$362:$B$364</formula1>
    </dataValidation>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Kalakalp</vt:lpstr>
      <vt:lpstr>Sheet3</vt:lpstr>
      <vt:lpstr>Kalakalp!page189</vt:lpstr>
      <vt:lpstr>Kalakalp!page195</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Ayan</cp:lastModifiedBy>
  <cp:lastPrinted>2015-06-28T06:06:35Z</cp:lastPrinted>
  <dcterms:created xsi:type="dcterms:W3CDTF">2015-06-11T07:52:00Z</dcterms:created>
  <dcterms:modified xsi:type="dcterms:W3CDTF">2016-09-23T08:14:52Z</dcterms:modified>
</cp:coreProperties>
</file>